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AULLOA\Desktop\"/>
    </mc:Choice>
  </mc:AlternateContent>
  <xr:revisionPtr revIDLastSave="0" documentId="8_{026F5B6E-193E-0241-8486-6F7AF9807BA6}" xr6:coauthVersionLast="47" xr6:coauthVersionMax="47" xr10:uidLastSave="{00000000-0000-0000-0000-000000000000}"/>
  <bookViews>
    <workbookView xWindow="-120" yWindow="-120" windowWidth="24240" windowHeight="13140" tabRatio="752" xr2:uid="{00000000-000D-0000-FFFF-FFFF00000000}"/>
  </bookViews>
  <sheets>
    <sheet name="tituloV-FISE-SEDUVOT-4T" sheetId="9" r:id="rId1"/>
  </sheets>
  <definedNames>
    <definedName name="_xlnm._FilterDatabase" localSheetId="0" hidden="1">'tituloV-FISE-SEDUVOT-4T'!$A$10:$R$690</definedName>
    <definedName name="_xlnm.Print_Area" localSheetId="0">'tituloV-FISE-SEDUVOT-4T'!$A$1:$Q$695</definedName>
    <definedName name="Print_Area" localSheetId="0">'tituloV-FISE-SEDUVOT-4T'!#REF!</definedName>
    <definedName name="_xlnm.Print_Titles" localSheetId="0">'tituloV-FISE-SEDUVOT-4T'!$1:$6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1" i="9" l="1"/>
  <c r="E236" i="9"/>
  <c r="H692" i="9"/>
  <c r="H694" i="9"/>
  <c r="F692" i="9"/>
  <c r="F694" i="9"/>
  <c r="G692" i="9"/>
  <c r="G694" i="9"/>
  <c r="E652" i="9"/>
  <c r="O690" i="9"/>
  <c r="P690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O584" i="9"/>
  <c r="P584" i="9"/>
  <c r="O585" i="9"/>
  <c r="P585" i="9"/>
  <c r="O586" i="9"/>
  <c r="P586" i="9"/>
  <c r="O587" i="9"/>
  <c r="P587" i="9"/>
  <c r="O588" i="9"/>
  <c r="P588" i="9"/>
  <c r="O589" i="9"/>
  <c r="P589" i="9"/>
  <c r="O590" i="9"/>
  <c r="P590" i="9"/>
  <c r="O591" i="9"/>
  <c r="P591" i="9"/>
  <c r="O592" i="9"/>
  <c r="P592" i="9"/>
  <c r="O593" i="9"/>
  <c r="P593" i="9"/>
  <c r="O594" i="9"/>
  <c r="P594" i="9"/>
  <c r="O595" i="9"/>
  <c r="P595" i="9"/>
  <c r="O596" i="9"/>
  <c r="P596" i="9"/>
  <c r="O597" i="9"/>
  <c r="P597" i="9"/>
  <c r="O598" i="9"/>
  <c r="P598" i="9"/>
  <c r="O599" i="9"/>
  <c r="P599" i="9"/>
  <c r="O600" i="9"/>
  <c r="P600" i="9"/>
  <c r="O601" i="9"/>
  <c r="P601" i="9"/>
  <c r="O602" i="9"/>
  <c r="P602" i="9"/>
  <c r="O603" i="9"/>
  <c r="P603" i="9"/>
  <c r="O604" i="9"/>
  <c r="P604" i="9"/>
  <c r="O605" i="9"/>
  <c r="P605" i="9"/>
  <c r="O606" i="9"/>
  <c r="P606" i="9"/>
  <c r="O607" i="9"/>
  <c r="P607" i="9"/>
  <c r="O608" i="9"/>
  <c r="P608" i="9"/>
  <c r="O609" i="9"/>
  <c r="P609" i="9"/>
  <c r="O610" i="9"/>
  <c r="P610" i="9"/>
  <c r="O611" i="9"/>
  <c r="P611" i="9"/>
  <c r="O612" i="9"/>
  <c r="P612" i="9"/>
  <c r="O613" i="9"/>
  <c r="P613" i="9"/>
  <c r="O614" i="9"/>
  <c r="P614" i="9"/>
  <c r="O615" i="9"/>
  <c r="P615" i="9"/>
  <c r="O616" i="9"/>
  <c r="P616" i="9"/>
  <c r="O617" i="9"/>
  <c r="P617" i="9"/>
  <c r="O618" i="9"/>
  <c r="P618" i="9"/>
  <c r="O619" i="9"/>
  <c r="P619" i="9"/>
  <c r="O620" i="9"/>
  <c r="P620" i="9"/>
  <c r="O621" i="9"/>
  <c r="P621" i="9"/>
  <c r="O622" i="9"/>
  <c r="P622" i="9"/>
  <c r="O623" i="9"/>
  <c r="P623" i="9"/>
  <c r="O624" i="9"/>
  <c r="P624" i="9"/>
  <c r="O625" i="9"/>
  <c r="P625" i="9"/>
  <c r="O626" i="9"/>
  <c r="P626" i="9"/>
  <c r="O627" i="9"/>
  <c r="P627" i="9"/>
  <c r="O628" i="9"/>
  <c r="P628" i="9"/>
  <c r="O629" i="9"/>
  <c r="P629" i="9"/>
  <c r="O630" i="9"/>
  <c r="P630" i="9"/>
  <c r="O631" i="9"/>
  <c r="P631" i="9"/>
  <c r="O632" i="9"/>
  <c r="P632" i="9"/>
  <c r="O633" i="9"/>
  <c r="P633" i="9"/>
  <c r="O634" i="9"/>
  <c r="P634" i="9"/>
  <c r="O635" i="9"/>
  <c r="P635" i="9"/>
  <c r="O636" i="9"/>
  <c r="P636" i="9"/>
  <c r="O637" i="9"/>
  <c r="P637" i="9"/>
  <c r="O638" i="9"/>
  <c r="P638" i="9"/>
  <c r="O639" i="9"/>
  <c r="P639" i="9"/>
  <c r="O640" i="9"/>
  <c r="P640" i="9"/>
  <c r="O641" i="9"/>
  <c r="P641" i="9"/>
  <c r="O642" i="9"/>
  <c r="P642" i="9"/>
  <c r="O643" i="9"/>
  <c r="P643" i="9"/>
  <c r="O644" i="9"/>
  <c r="P644" i="9"/>
  <c r="O645" i="9"/>
  <c r="P645" i="9"/>
  <c r="O646" i="9"/>
  <c r="P646" i="9"/>
  <c r="O647" i="9"/>
  <c r="P647" i="9"/>
  <c r="O648" i="9"/>
  <c r="P648" i="9"/>
  <c r="O649" i="9"/>
  <c r="P649" i="9"/>
  <c r="O650" i="9"/>
  <c r="P650" i="9"/>
  <c r="O651" i="9"/>
  <c r="P651" i="9"/>
  <c r="O652" i="9"/>
  <c r="P652" i="9"/>
  <c r="O653" i="9"/>
  <c r="P653" i="9"/>
  <c r="O654" i="9"/>
  <c r="P654" i="9"/>
  <c r="O655" i="9"/>
  <c r="P655" i="9"/>
  <c r="O656" i="9"/>
  <c r="P656" i="9"/>
  <c r="O657" i="9"/>
  <c r="P657" i="9"/>
  <c r="O658" i="9"/>
  <c r="P658" i="9"/>
  <c r="O659" i="9"/>
  <c r="P659" i="9"/>
  <c r="O660" i="9"/>
  <c r="P660" i="9"/>
  <c r="O661" i="9"/>
  <c r="P661" i="9"/>
  <c r="O662" i="9"/>
  <c r="P662" i="9"/>
  <c r="O663" i="9"/>
  <c r="P663" i="9"/>
  <c r="O664" i="9"/>
  <c r="P664" i="9"/>
  <c r="O665" i="9"/>
  <c r="P665" i="9"/>
  <c r="O666" i="9"/>
  <c r="P666" i="9"/>
  <c r="O667" i="9"/>
  <c r="P667" i="9"/>
  <c r="O668" i="9"/>
  <c r="P668" i="9"/>
  <c r="O669" i="9"/>
  <c r="P669" i="9"/>
  <c r="O670" i="9"/>
  <c r="P670" i="9"/>
  <c r="O671" i="9"/>
  <c r="P671" i="9"/>
  <c r="O672" i="9"/>
  <c r="P672" i="9"/>
  <c r="O673" i="9"/>
  <c r="P673" i="9"/>
  <c r="O674" i="9"/>
  <c r="P674" i="9"/>
  <c r="O675" i="9"/>
  <c r="P675" i="9"/>
  <c r="O676" i="9"/>
  <c r="P676" i="9"/>
  <c r="O677" i="9"/>
  <c r="P677" i="9"/>
  <c r="O678" i="9"/>
  <c r="P678" i="9"/>
  <c r="O679" i="9"/>
  <c r="P679" i="9"/>
  <c r="O680" i="9"/>
  <c r="P680" i="9"/>
  <c r="O681" i="9"/>
  <c r="P681" i="9"/>
  <c r="O682" i="9"/>
  <c r="P682" i="9"/>
  <c r="O683" i="9"/>
  <c r="P683" i="9"/>
  <c r="O684" i="9"/>
  <c r="P684" i="9"/>
  <c r="O685" i="9"/>
  <c r="P685" i="9"/>
  <c r="O686" i="9"/>
  <c r="P686" i="9"/>
  <c r="O687" i="9"/>
  <c r="P687" i="9"/>
  <c r="O688" i="9"/>
  <c r="P688" i="9"/>
  <c r="O689" i="9"/>
  <c r="P689" i="9"/>
  <c r="E600" i="9"/>
  <c r="E599" i="9"/>
  <c r="E598" i="9"/>
  <c r="E597" i="9"/>
  <c r="E596" i="9"/>
  <c r="E595" i="9"/>
  <c r="E594" i="9"/>
  <c r="E593" i="9"/>
  <c r="E592" i="9"/>
  <c r="E591" i="9"/>
  <c r="E590" i="9"/>
  <c r="E589" i="9"/>
  <c r="E588" i="9"/>
  <c r="E587" i="9"/>
  <c r="E586" i="9"/>
  <c r="E585" i="9"/>
  <c r="E584" i="9"/>
  <c r="E617" i="9"/>
  <c r="E616" i="9"/>
  <c r="E615" i="9"/>
  <c r="E614" i="9"/>
  <c r="E613" i="9"/>
  <c r="E612" i="9"/>
  <c r="E611" i="9"/>
  <c r="E610" i="9"/>
  <c r="E609" i="9"/>
  <c r="E608" i="9"/>
  <c r="E607" i="9"/>
  <c r="E606" i="9"/>
  <c r="E605" i="9"/>
  <c r="E604" i="9"/>
  <c r="E603" i="9"/>
  <c r="E602" i="9"/>
  <c r="E601" i="9"/>
  <c r="E178" i="9"/>
  <c r="O258" i="9"/>
  <c r="P258" i="9"/>
  <c r="E258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618" i="9"/>
  <c r="E619" i="9"/>
  <c r="E620" i="9"/>
  <c r="E621" i="9"/>
  <c r="E622" i="9"/>
  <c r="E623" i="9"/>
  <c r="E624" i="9"/>
  <c r="E625" i="9"/>
  <c r="E626" i="9"/>
  <c r="O546" i="9"/>
  <c r="P546" i="9"/>
  <c r="O547" i="9"/>
  <c r="P547" i="9"/>
  <c r="O548" i="9"/>
  <c r="P548" i="9"/>
  <c r="O549" i="9"/>
  <c r="P549" i="9"/>
  <c r="O550" i="9"/>
  <c r="P550" i="9"/>
  <c r="O551" i="9"/>
  <c r="P551" i="9"/>
  <c r="O552" i="9"/>
  <c r="P552" i="9"/>
  <c r="O553" i="9"/>
  <c r="P553" i="9"/>
  <c r="O554" i="9"/>
  <c r="P554" i="9"/>
  <c r="O555" i="9"/>
  <c r="P555" i="9"/>
  <c r="O556" i="9"/>
  <c r="P556" i="9"/>
  <c r="O557" i="9"/>
  <c r="P557" i="9"/>
  <c r="O558" i="9"/>
  <c r="P558" i="9"/>
  <c r="O559" i="9"/>
  <c r="P559" i="9"/>
  <c r="O560" i="9"/>
  <c r="P560" i="9"/>
  <c r="O561" i="9"/>
  <c r="P561" i="9"/>
  <c r="O562" i="9"/>
  <c r="P562" i="9"/>
  <c r="O563" i="9"/>
  <c r="P563" i="9"/>
  <c r="O564" i="9"/>
  <c r="P564" i="9"/>
  <c r="O565" i="9"/>
  <c r="P565" i="9"/>
  <c r="O566" i="9"/>
  <c r="P566" i="9"/>
  <c r="O567" i="9"/>
  <c r="P567" i="9"/>
  <c r="O568" i="9"/>
  <c r="P568" i="9"/>
  <c r="O569" i="9"/>
  <c r="P569" i="9"/>
  <c r="O570" i="9"/>
  <c r="P570" i="9"/>
  <c r="O571" i="9"/>
  <c r="P571" i="9"/>
  <c r="O572" i="9"/>
  <c r="P572" i="9"/>
  <c r="O573" i="9"/>
  <c r="P573" i="9"/>
  <c r="O574" i="9"/>
  <c r="P574" i="9"/>
  <c r="O575" i="9"/>
  <c r="P575" i="9"/>
  <c r="O576" i="9"/>
  <c r="P576" i="9"/>
  <c r="O577" i="9"/>
  <c r="P577" i="9"/>
  <c r="O578" i="9"/>
  <c r="P578" i="9"/>
  <c r="O579" i="9"/>
  <c r="P579" i="9"/>
  <c r="O580" i="9"/>
  <c r="P580" i="9"/>
  <c r="O581" i="9"/>
  <c r="P581" i="9"/>
  <c r="O582" i="9"/>
  <c r="P582" i="9"/>
  <c r="O583" i="9"/>
  <c r="P583" i="9"/>
  <c r="E567" i="9"/>
  <c r="E566" i="9"/>
  <c r="E565" i="9"/>
  <c r="E564" i="9"/>
  <c r="E563" i="9"/>
  <c r="E562" i="9"/>
  <c r="E561" i="9"/>
  <c r="E560" i="9"/>
  <c r="E559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P545" i="9"/>
  <c r="O545" i="9"/>
  <c r="E545" i="9"/>
  <c r="E384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50" i="9"/>
  <c r="E351" i="9"/>
  <c r="E352" i="9"/>
  <c r="E353" i="9"/>
  <c r="O350" i="9"/>
  <c r="P350" i="9"/>
  <c r="O351" i="9"/>
  <c r="P351" i="9"/>
  <c r="O352" i="9"/>
  <c r="P352" i="9"/>
  <c r="O353" i="9"/>
  <c r="P353" i="9"/>
  <c r="O327" i="9"/>
  <c r="P327" i="9"/>
  <c r="O328" i="9"/>
  <c r="P328" i="9"/>
  <c r="O329" i="9"/>
  <c r="P329" i="9"/>
  <c r="O330" i="9"/>
  <c r="P330" i="9"/>
  <c r="O331" i="9"/>
  <c r="P331" i="9"/>
  <c r="O332" i="9"/>
  <c r="P332" i="9"/>
  <c r="O333" i="9"/>
  <c r="P333" i="9"/>
  <c r="O334" i="9"/>
  <c r="P334" i="9"/>
  <c r="O335" i="9"/>
  <c r="P335" i="9"/>
  <c r="O336" i="9"/>
  <c r="P336" i="9"/>
  <c r="O337" i="9"/>
  <c r="P337" i="9"/>
  <c r="O338" i="9"/>
  <c r="P338" i="9"/>
  <c r="O339" i="9"/>
  <c r="P339" i="9"/>
  <c r="O340" i="9"/>
  <c r="P340" i="9"/>
  <c r="O341" i="9"/>
  <c r="P341" i="9"/>
  <c r="O342" i="9"/>
  <c r="P342" i="9"/>
  <c r="O343" i="9"/>
  <c r="P343" i="9"/>
  <c r="O344" i="9"/>
  <c r="P344" i="9"/>
  <c r="O345" i="9"/>
  <c r="P345" i="9"/>
  <c r="O346" i="9"/>
  <c r="P346" i="9"/>
  <c r="O347" i="9"/>
  <c r="P347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O543" i="9"/>
  <c r="P543" i="9"/>
  <c r="O544" i="9"/>
  <c r="P544" i="9"/>
  <c r="O531" i="9"/>
  <c r="P531" i="9"/>
  <c r="O532" i="9"/>
  <c r="P532" i="9"/>
  <c r="O533" i="9"/>
  <c r="P533" i="9"/>
  <c r="O534" i="9"/>
  <c r="P534" i="9"/>
  <c r="O535" i="9"/>
  <c r="P535" i="9"/>
  <c r="O536" i="9"/>
  <c r="P536" i="9"/>
  <c r="O537" i="9"/>
  <c r="P537" i="9"/>
  <c r="O538" i="9"/>
  <c r="P538" i="9"/>
  <c r="O539" i="9"/>
  <c r="P539" i="9"/>
  <c r="O540" i="9"/>
  <c r="P540" i="9"/>
  <c r="O541" i="9"/>
  <c r="P541" i="9"/>
  <c r="O542" i="9"/>
  <c r="P542" i="9"/>
  <c r="E537" i="9"/>
  <c r="E538" i="9"/>
  <c r="E539" i="9"/>
  <c r="E540" i="9"/>
  <c r="E541" i="9"/>
  <c r="E542" i="9"/>
  <c r="E543" i="9"/>
  <c r="E544" i="9"/>
  <c r="E536" i="9"/>
  <c r="E535" i="9"/>
  <c r="E534" i="9"/>
  <c r="E533" i="9"/>
  <c r="E532" i="9"/>
  <c r="E531" i="9"/>
  <c r="O323" i="9"/>
  <c r="P323" i="9"/>
  <c r="O324" i="9"/>
  <c r="P324" i="9"/>
  <c r="E323" i="9"/>
  <c r="E324" i="9"/>
  <c r="O473" i="9"/>
  <c r="P473" i="9"/>
  <c r="O474" i="9"/>
  <c r="P474" i="9"/>
  <c r="O475" i="9"/>
  <c r="P475" i="9"/>
  <c r="O476" i="9"/>
  <c r="P476" i="9"/>
  <c r="O477" i="9"/>
  <c r="P477" i="9"/>
  <c r="O478" i="9"/>
  <c r="P478" i="9"/>
  <c r="O479" i="9"/>
  <c r="P479" i="9"/>
  <c r="O480" i="9"/>
  <c r="P480" i="9"/>
  <c r="O481" i="9"/>
  <c r="P481" i="9"/>
  <c r="O482" i="9"/>
  <c r="P482" i="9"/>
  <c r="O483" i="9"/>
  <c r="P483" i="9"/>
  <c r="O484" i="9"/>
  <c r="P484" i="9"/>
  <c r="O485" i="9"/>
  <c r="P485" i="9"/>
  <c r="O486" i="9"/>
  <c r="P486" i="9"/>
  <c r="O487" i="9"/>
  <c r="P487" i="9"/>
  <c r="O488" i="9"/>
  <c r="P488" i="9"/>
  <c r="O489" i="9"/>
  <c r="P489" i="9"/>
  <c r="O490" i="9"/>
  <c r="P490" i="9"/>
  <c r="O491" i="9"/>
  <c r="P491" i="9"/>
  <c r="O492" i="9"/>
  <c r="P492" i="9"/>
  <c r="O493" i="9"/>
  <c r="P493" i="9"/>
  <c r="O494" i="9"/>
  <c r="P494" i="9"/>
  <c r="O495" i="9"/>
  <c r="P495" i="9"/>
  <c r="O496" i="9"/>
  <c r="P496" i="9"/>
  <c r="O497" i="9"/>
  <c r="P497" i="9"/>
  <c r="O498" i="9"/>
  <c r="P498" i="9"/>
  <c r="O499" i="9"/>
  <c r="P499" i="9"/>
  <c r="O500" i="9"/>
  <c r="P500" i="9"/>
  <c r="O501" i="9"/>
  <c r="P501" i="9"/>
  <c r="O502" i="9"/>
  <c r="P502" i="9"/>
  <c r="O503" i="9"/>
  <c r="P503" i="9"/>
  <c r="O504" i="9"/>
  <c r="P504" i="9"/>
  <c r="O505" i="9"/>
  <c r="P505" i="9"/>
  <c r="O506" i="9"/>
  <c r="P506" i="9"/>
  <c r="O507" i="9"/>
  <c r="P507" i="9"/>
  <c r="O508" i="9"/>
  <c r="P508" i="9"/>
  <c r="O509" i="9"/>
  <c r="P509" i="9"/>
  <c r="O510" i="9"/>
  <c r="P510" i="9"/>
  <c r="O511" i="9"/>
  <c r="P511" i="9"/>
  <c r="O512" i="9"/>
  <c r="P512" i="9"/>
  <c r="O513" i="9"/>
  <c r="P513" i="9"/>
  <c r="O514" i="9"/>
  <c r="P514" i="9"/>
  <c r="O515" i="9"/>
  <c r="P515" i="9"/>
  <c r="O516" i="9"/>
  <c r="P516" i="9"/>
  <c r="O517" i="9"/>
  <c r="P517" i="9"/>
  <c r="O518" i="9"/>
  <c r="P518" i="9"/>
  <c r="O519" i="9"/>
  <c r="P519" i="9"/>
  <c r="O520" i="9"/>
  <c r="P520" i="9"/>
  <c r="O521" i="9"/>
  <c r="P521" i="9"/>
  <c r="O522" i="9"/>
  <c r="P522" i="9"/>
  <c r="O523" i="9"/>
  <c r="P523" i="9"/>
  <c r="O524" i="9"/>
  <c r="P524" i="9"/>
  <c r="O525" i="9"/>
  <c r="P525" i="9"/>
  <c r="O526" i="9"/>
  <c r="P526" i="9"/>
  <c r="O527" i="9"/>
  <c r="P527" i="9"/>
  <c r="O528" i="9"/>
  <c r="P528" i="9"/>
  <c r="O529" i="9"/>
  <c r="P529" i="9"/>
  <c r="O530" i="9"/>
  <c r="P530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463" i="9"/>
  <c r="E464" i="9"/>
  <c r="E465" i="9"/>
  <c r="E466" i="9"/>
  <c r="E467" i="9"/>
  <c r="E468" i="9"/>
  <c r="E469" i="9"/>
  <c r="E470" i="9"/>
  <c r="E471" i="9"/>
  <c r="E472" i="9"/>
  <c r="O464" i="9"/>
  <c r="P464" i="9"/>
  <c r="O465" i="9"/>
  <c r="P465" i="9"/>
  <c r="O466" i="9"/>
  <c r="P466" i="9"/>
  <c r="O467" i="9"/>
  <c r="P467" i="9"/>
  <c r="O468" i="9"/>
  <c r="P468" i="9"/>
  <c r="O469" i="9"/>
  <c r="P469" i="9"/>
  <c r="O470" i="9"/>
  <c r="P470" i="9"/>
  <c r="O471" i="9"/>
  <c r="P471" i="9"/>
  <c r="O472" i="9"/>
  <c r="P472" i="9"/>
  <c r="O459" i="9"/>
  <c r="P459" i="9"/>
  <c r="O460" i="9"/>
  <c r="P460" i="9"/>
  <c r="O461" i="9"/>
  <c r="P461" i="9"/>
  <c r="O462" i="9"/>
  <c r="P462" i="9"/>
  <c r="O463" i="9"/>
  <c r="P463" i="9"/>
  <c r="E459" i="9"/>
  <c r="E460" i="9"/>
  <c r="E461" i="9"/>
  <c r="E462" i="9"/>
  <c r="E458" i="9"/>
  <c r="O458" i="9"/>
  <c r="O452" i="9"/>
  <c r="P452" i="9"/>
  <c r="O453" i="9"/>
  <c r="P453" i="9"/>
  <c r="O454" i="9"/>
  <c r="P454" i="9"/>
  <c r="O455" i="9"/>
  <c r="P455" i="9"/>
  <c r="O456" i="9"/>
  <c r="P456" i="9"/>
  <c r="O457" i="9"/>
  <c r="P457" i="9"/>
  <c r="E454" i="9"/>
  <c r="E455" i="9"/>
  <c r="E456" i="9"/>
  <c r="E457" i="9"/>
  <c r="O444" i="9"/>
  <c r="P444" i="9"/>
  <c r="O445" i="9"/>
  <c r="P445" i="9"/>
  <c r="O446" i="9"/>
  <c r="P446" i="9"/>
  <c r="O447" i="9"/>
  <c r="P447" i="9"/>
  <c r="O448" i="9"/>
  <c r="P448" i="9"/>
  <c r="O449" i="9"/>
  <c r="P449" i="9"/>
  <c r="O450" i="9"/>
  <c r="P450" i="9"/>
  <c r="O451" i="9"/>
  <c r="P451" i="9"/>
  <c r="E444" i="9"/>
  <c r="E445" i="9"/>
  <c r="E446" i="9"/>
  <c r="E447" i="9"/>
  <c r="E448" i="9"/>
  <c r="E449" i="9"/>
  <c r="E450" i="9"/>
  <c r="E451" i="9"/>
  <c r="E452" i="9"/>
  <c r="E453" i="9"/>
  <c r="P458" i="9"/>
  <c r="E10" i="9"/>
  <c r="O380" i="9"/>
  <c r="P380" i="9"/>
  <c r="O381" i="9"/>
  <c r="P381" i="9"/>
  <c r="O382" i="9"/>
  <c r="P382" i="9"/>
  <c r="O383" i="9"/>
  <c r="P383" i="9"/>
  <c r="O384" i="9"/>
  <c r="P384" i="9"/>
  <c r="O385" i="9"/>
  <c r="P385" i="9"/>
  <c r="O386" i="9"/>
  <c r="P386" i="9"/>
  <c r="O387" i="9"/>
  <c r="P387" i="9"/>
  <c r="O388" i="9"/>
  <c r="P388" i="9"/>
  <c r="O389" i="9"/>
  <c r="P389" i="9"/>
  <c r="O390" i="9"/>
  <c r="P390" i="9"/>
  <c r="O391" i="9"/>
  <c r="P391" i="9"/>
  <c r="O392" i="9"/>
  <c r="P392" i="9"/>
  <c r="O393" i="9"/>
  <c r="P393" i="9"/>
  <c r="O394" i="9"/>
  <c r="P394" i="9"/>
  <c r="O395" i="9"/>
  <c r="P395" i="9"/>
  <c r="O396" i="9"/>
  <c r="P396" i="9"/>
  <c r="O397" i="9"/>
  <c r="P397" i="9"/>
  <c r="O398" i="9"/>
  <c r="P398" i="9"/>
  <c r="O399" i="9"/>
  <c r="P399" i="9"/>
  <c r="O400" i="9"/>
  <c r="P400" i="9"/>
  <c r="O401" i="9"/>
  <c r="P401" i="9"/>
  <c r="O402" i="9"/>
  <c r="P402" i="9"/>
  <c r="O403" i="9"/>
  <c r="P403" i="9"/>
  <c r="O404" i="9"/>
  <c r="P404" i="9"/>
  <c r="O405" i="9"/>
  <c r="P405" i="9"/>
  <c r="O406" i="9"/>
  <c r="P406" i="9"/>
  <c r="O407" i="9"/>
  <c r="P407" i="9"/>
  <c r="O408" i="9"/>
  <c r="P408" i="9"/>
  <c r="O409" i="9"/>
  <c r="P409" i="9"/>
  <c r="O410" i="9"/>
  <c r="P410" i="9"/>
  <c r="O411" i="9"/>
  <c r="P411" i="9"/>
  <c r="O412" i="9"/>
  <c r="P412" i="9"/>
  <c r="O413" i="9"/>
  <c r="P413" i="9"/>
  <c r="O414" i="9"/>
  <c r="P414" i="9"/>
  <c r="O415" i="9"/>
  <c r="P415" i="9"/>
  <c r="O416" i="9"/>
  <c r="P416" i="9"/>
  <c r="O417" i="9"/>
  <c r="P417" i="9"/>
  <c r="O418" i="9"/>
  <c r="P418" i="9"/>
  <c r="O419" i="9"/>
  <c r="P419" i="9"/>
  <c r="O420" i="9"/>
  <c r="P420" i="9"/>
  <c r="O421" i="9"/>
  <c r="P421" i="9"/>
  <c r="O422" i="9"/>
  <c r="P422" i="9"/>
  <c r="O423" i="9"/>
  <c r="P423" i="9"/>
  <c r="O424" i="9"/>
  <c r="P424" i="9"/>
  <c r="O425" i="9"/>
  <c r="P425" i="9"/>
  <c r="O426" i="9"/>
  <c r="P426" i="9"/>
  <c r="O427" i="9"/>
  <c r="P427" i="9"/>
  <c r="O428" i="9"/>
  <c r="P428" i="9"/>
  <c r="O429" i="9"/>
  <c r="P429" i="9"/>
  <c r="O430" i="9"/>
  <c r="P430" i="9"/>
  <c r="O431" i="9"/>
  <c r="P431" i="9"/>
  <c r="O432" i="9"/>
  <c r="P432" i="9"/>
  <c r="O433" i="9"/>
  <c r="P433" i="9"/>
  <c r="O434" i="9"/>
  <c r="P434" i="9"/>
  <c r="O435" i="9"/>
  <c r="P435" i="9"/>
  <c r="O436" i="9"/>
  <c r="P436" i="9"/>
  <c r="O437" i="9"/>
  <c r="P437" i="9"/>
  <c r="O438" i="9"/>
  <c r="P438" i="9"/>
  <c r="O439" i="9"/>
  <c r="P439" i="9"/>
  <c r="O440" i="9"/>
  <c r="P440" i="9"/>
  <c r="O441" i="9"/>
  <c r="P441" i="9"/>
  <c r="O442" i="9"/>
  <c r="P442" i="9"/>
  <c r="O443" i="9"/>
  <c r="P443" i="9"/>
  <c r="E380" i="9"/>
  <c r="E381" i="9"/>
  <c r="E382" i="9"/>
  <c r="E383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O354" i="9"/>
  <c r="P354" i="9"/>
  <c r="O355" i="9"/>
  <c r="P355" i="9"/>
  <c r="O356" i="9"/>
  <c r="P356" i="9"/>
  <c r="E356" i="9"/>
  <c r="O349" i="9"/>
  <c r="P349" i="9"/>
  <c r="E348" i="9"/>
  <c r="E349" i="9"/>
  <c r="E354" i="9"/>
  <c r="E355" i="9"/>
  <c r="O348" i="9"/>
  <c r="P348" i="9"/>
  <c r="O326" i="9"/>
  <c r="P326" i="9"/>
  <c r="E326" i="9"/>
  <c r="O320" i="9"/>
  <c r="P320" i="9"/>
  <c r="O321" i="9"/>
  <c r="P321" i="9"/>
  <c r="O322" i="9"/>
  <c r="P322" i="9"/>
  <c r="O325" i="9"/>
  <c r="P325" i="9"/>
  <c r="E320" i="9"/>
  <c r="E321" i="9"/>
  <c r="E322" i="9"/>
  <c r="E325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O280" i="9"/>
  <c r="P280" i="9"/>
  <c r="O281" i="9"/>
  <c r="P281" i="9"/>
  <c r="O282" i="9"/>
  <c r="P282" i="9"/>
  <c r="O283" i="9"/>
  <c r="P283" i="9"/>
  <c r="O284" i="9"/>
  <c r="P284" i="9"/>
  <c r="O285" i="9"/>
  <c r="P285" i="9"/>
  <c r="O286" i="9"/>
  <c r="P286" i="9"/>
  <c r="O287" i="9"/>
  <c r="P287" i="9"/>
  <c r="O288" i="9"/>
  <c r="P288" i="9"/>
  <c r="O289" i="9"/>
  <c r="P289" i="9"/>
  <c r="O290" i="9"/>
  <c r="P290" i="9"/>
  <c r="O291" i="9"/>
  <c r="P291" i="9"/>
  <c r="O292" i="9"/>
  <c r="P292" i="9"/>
  <c r="O293" i="9"/>
  <c r="P293" i="9"/>
  <c r="O294" i="9"/>
  <c r="P294" i="9"/>
  <c r="O295" i="9"/>
  <c r="P295" i="9"/>
  <c r="O296" i="9"/>
  <c r="P296" i="9"/>
  <c r="O297" i="9"/>
  <c r="P297" i="9"/>
  <c r="O298" i="9"/>
  <c r="P298" i="9"/>
  <c r="O299" i="9"/>
  <c r="P299" i="9"/>
  <c r="O300" i="9"/>
  <c r="P300" i="9"/>
  <c r="O301" i="9"/>
  <c r="P301" i="9"/>
  <c r="O302" i="9"/>
  <c r="P302" i="9"/>
  <c r="O303" i="9"/>
  <c r="P303" i="9"/>
  <c r="O304" i="9"/>
  <c r="P304" i="9"/>
  <c r="O305" i="9"/>
  <c r="P305" i="9"/>
  <c r="O306" i="9"/>
  <c r="P306" i="9"/>
  <c r="O307" i="9"/>
  <c r="P307" i="9"/>
  <c r="O308" i="9"/>
  <c r="P308" i="9"/>
  <c r="O309" i="9"/>
  <c r="P309" i="9"/>
  <c r="O310" i="9"/>
  <c r="P310" i="9"/>
  <c r="O311" i="9"/>
  <c r="P311" i="9"/>
  <c r="O312" i="9"/>
  <c r="P312" i="9"/>
  <c r="O313" i="9"/>
  <c r="P313" i="9"/>
  <c r="O314" i="9"/>
  <c r="P314" i="9"/>
  <c r="O315" i="9"/>
  <c r="P315" i="9"/>
  <c r="O316" i="9"/>
  <c r="P316" i="9"/>
  <c r="O317" i="9"/>
  <c r="P317" i="9"/>
  <c r="O318" i="9"/>
  <c r="P318" i="9"/>
  <c r="O319" i="9"/>
  <c r="P319" i="9"/>
  <c r="O276" i="9"/>
  <c r="P276" i="9"/>
  <c r="O277" i="9"/>
  <c r="P277" i="9"/>
  <c r="O278" i="9"/>
  <c r="P278" i="9"/>
  <c r="O279" i="9"/>
  <c r="P279" i="9"/>
  <c r="O213" i="9"/>
  <c r="P213" i="9"/>
  <c r="O214" i="9"/>
  <c r="P214" i="9"/>
  <c r="O215" i="9"/>
  <c r="P215" i="9"/>
  <c r="O216" i="9"/>
  <c r="P216" i="9"/>
  <c r="O217" i="9"/>
  <c r="P217" i="9"/>
  <c r="O218" i="9"/>
  <c r="P218" i="9"/>
  <c r="O219" i="9"/>
  <c r="P219" i="9"/>
  <c r="O220" i="9"/>
  <c r="P220" i="9"/>
  <c r="O221" i="9"/>
  <c r="P221" i="9"/>
  <c r="O222" i="9"/>
  <c r="P222" i="9"/>
  <c r="O223" i="9"/>
  <c r="P223" i="9"/>
  <c r="O224" i="9"/>
  <c r="P224" i="9"/>
  <c r="O225" i="9"/>
  <c r="P225" i="9"/>
  <c r="O226" i="9"/>
  <c r="P226" i="9"/>
  <c r="O227" i="9"/>
  <c r="P227" i="9"/>
  <c r="O228" i="9"/>
  <c r="P228" i="9"/>
  <c r="O229" i="9"/>
  <c r="P229" i="9"/>
  <c r="O230" i="9"/>
  <c r="P230" i="9"/>
  <c r="O231" i="9"/>
  <c r="P231" i="9"/>
  <c r="O232" i="9"/>
  <c r="P232" i="9"/>
  <c r="O233" i="9"/>
  <c r="P233" i="9"/>
  <c r="O234" i="9"/>
  <c r="P234" i="9"/>
  <c r="O235" i="9"/>
  <c r="P235" i="9"/>
  <c r="O236" i="9"/>
  <c r="P236" i="9"/>
  <c r="O237" i="9"/>
  <c r="P237" i="9"/>
  <c r="O238" i="9"/>
  <c r="P238" i="9"/>
  <c r="O239" i="9"/>
  <c r="P239" i="9"/>
  <c r="O240" i="9"/>
  <c r="P240" i="9"/>
  <c r="O241" i="9"/>
  <c r="P241" i="9"/>
  <c r="O242" i="9"/>
  <c r="P242" i="9"/>
  <c r="O243" i="9"/>
  <c r="P243" i="9"/>
  <c r="O244" i="9"/>
  <c r="P244" i="9"/>
  <c r="O245" i="9"/>
  <c r="P245" i="9"/>
  <c r="O246" i="9"/>
  <c r="P246" i="9"/>
  <c r="O247" i="9"/>
  <c r="P247" i="9"/>
  <c r="O248" i="9"/>
  <c r="P248" i="9"/>
  <c r="O249" i="9"/>
  <c r="P249" i="9"/>
  <c r="O250" i="9"/>
  <c r="P250" i="9"/>
  <c r="O251" i="9"/>
  <c r="P251" i="9"/>
  <c r="O252" i="9"/>
  <c r="P252" i="9"/>
  <c r="O253" i="9"/>
  <c r="P253" i="9"/>
  <c r="O254" i="9"/>
  <c r="P254" i="9"/>
  <c r="O255" i="9"/>
  <c r="P255" i="9"/>
  <c r="O256" i="9"/>
  <c r="P256" i="9"/>
  <c r="O257" i="9"/>
  <c r="P257" i="9"/>
  <c r="O259" i="9"/>
  <c r="P259" i="9"/>
  <c r="O260" i="9"/>
  <c r="P260" i="9"/>
  <c r="O261" i="9"/>
  <c r="P261" i="9"/>
  <c r="O262" i="9"/>
  <c r="P262" i="9"/>
  <c r="O263" i="9"/>
  <c r="P263" i="9"/>
  <c r="O264" i="9"/>
  <c r="P264" i="9"/>
  <c r="O265" i="9"/>
  <c r="P265" i="9"/>
  <c r="O266" i="9"/>
  <c r="P266" i="9"/>
  <c r="O267" i="9"/>
  <c r="P267" i="9"/>
  <c r="O268" i="9"/>
  <c r="P268" i="9"/>
  <c r="O269" i="9"/>
  <c r="P269" i="9"/>
  <c r="O270" i="9"/>
  <c r="P270" i="9"/>
  <c r="O271" i="9"/>
  <c r="P271" i="9"/>
  <c r="O272" i="9"/>
  <c r="P272" i="9"/>
  <c r="O273" i="9"/>
  <c r="P273" i="9"/>
  <c r="O274" i="9"/>
  <c r="P274" i="9"/>
  <c r="O275" i="9"/>
  <c r="P275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7" i="9"/>
  <c r="E238" i="9"/>
  <c r="E239" i="9"/>
  <c r="E240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O127" i="9"/>
  <c r="P127" i="9"/>
  <c r="O128" i="9"/>
  <c r="P128" i="9"/>
  <c r="O129" i="9"/>
  <c r="P129" i="9"/>
  <c r="O130" i="9"/>
  <c r="P130" i="9"/>
  <c r="O131" i="9"/>
  <c r="P131" i="9"/>
  <c r="O132" i="9"/>
  <c r="P132" i="9"/>
  <c r="O133" i="9"/>
  <c r="P133" i="9"/>
  <c r="O134" i="9"/>
  <c r="P134" i="9"/>
  <c r="O135" i="9"/>
  <c r="P135" i="9"/>
  <c r="O136" i="9"/>
  <c r="P136" i="9"/>
  <c r="O137" i="9"/>
  <c r="P137" i="9"/>
  <c r="O138" i="9"/>
  <c r="P138" i="9"/>
  <c r="O139" i="9"/>
  <c r="P139" i="9"/>
  <c r="O140" i="9"/>
  <c r="P140" i="9"/>
  <c r="O141" i="9"/>
  <c r="P141" i="9"/>
  <c r="O142" i="9"/>
  <c r="P142" i="9"/>
  <c r="O143" i="9"/>
  <c r="P143" i="9"/>
  <c r="O144" i="9"/>
  <c r="P144" i="9"/>
  <c r="O145" i="9"/>
  <c r="P145" i="9"/>
  <c r="O146" i="9"/>
  <c r="P146" i="9"/>
  <c r="O147" i="9"/>
  <c r="P147" i="9"/>
  <c r="O148" i="9"/>
  <c r="P148" i="9"/>
  <c r="O149" i="9"/>
  <c r="P149" i="9"/>
  <c r="O150" i="9"/>
  <c r="P150" i="9"/>
  <c r="O151" i="9"/>
  <c r="P151" i="9"/>
  <c r="O152" i="9"/>
  <c r="P152" i="9"/>
  <c r="O153" i="9"/>
  <c r="P153" i="9"/>
  <c r="O154" i="9"/>
  <c r="P154" i="9"/>
  <c r="O155" i="9"/>
  <c r="P155" i="9"/>
  <c r="O156" i="9"/>
  <c r="P156" i="9"/>
  <c r="O157" i="9"/>
  <c r="P157" i="9"/>
  <c r="O158" i="9"/>
  <c r="P158" i="9"/>
  <c r="O159" i="9"/>
  <c r="P159" i="9"/>
  <c r="O160" i="9"/>
  <c r="P160" i="9"/>
  <c r="O161" i="9"/>
  <c r="P161" i="9"/>
  <c r="O162" i="9"/>
  <c r="P162" i="9"/>
  <c r="O163" i="9"/>
  <c r="P163" i="9"/>
  <c r="O164" i="9"/>
  <c r="P164" i="9"/>
  <c r="O165" i="9"/>
  <c r="P165" i="9"/>
  <c r="O166" i="9"/>
  <c r="P166" i="9"/>
  <c r="O167" i="9"/>
  <c r="P167" i="9"/>
  <c r="O168" i="9"/>
  <c r="P168" i="9"/>
  <c r="O169" i="9"/>
  <c r="P169" i="9"/>
  <c r="O170" i="9"/>
  <c r="P170" i="9"/>
  <c r="O171" i="9"/>
  <c r="P171" i="9"/>
  <c r="O172" i="9"/>
  <c r="P172" i="9"/>
  <c r="O173" i="9"/>
  <c r="P173" i="9"/>
  <c r="O174" i="9"/>
  <c r="P174" i="9"/>
  <c r="O175" i="9"/>
  <c r="P175" i="9"/>
  <c r="O176" i="9"/>
  <c r="P176" i="9"/>
  <c r="O177" i="9"/>
  <c r="P177" i="9"/>
  <c r="O178" i="9"/>
  <c r="P178" i="9"/>
  <c r="O179" i="9"/>
  <c r="P179" i="9"/>
  <c r="O180" i="9"/>
  <c r="P180" i="9"/>
  <c r="O181" i="9"/>
  <c r="P181" i="9"/>
  <c r="O182" i="9"/>
  <c r="P182" i="9"/>
  <c r="O183" i="9"/>
  <c r="P183" i="9"/>
  <c r="O184" i="9"/>
  <c r="P184" i="9"/>
  <c r="O185" i="9"/>
  <c r="P185" i="9"/>
  <c r="O186" i="9"/>
  <c r="P186" i="9"/>
  <c r="O187" i="9"/>
  <c r="P187" i="9"/>
  <c r="O188" i="9"/>
  <c r="P188" i="9"/>
  <c r="O189" i="9"/>
  <c r="P189" i="9"/>
  <c r="O190" i="9"/>
  <c r="P190" i="9"/>
  <c r="O191" i="9"/>
  <c r="P191" i="9"/>
  <c r="O192" i="9"/>
  <c r="P192" i="9"/>
  <c r="O193" i="9"/>
  <c r="P193" i="9"/>
  <c r="O194" i="9"/>
  <c r="P194" i="9"/>
  <c r="O195" i="9"/>
  <c r="P195" i="9"/>
  <c r="O196" i="9"/>
  <c r="P196" i="9"/>
  <c r="O197" i="9"/>
  <c r="P197" i="9"/>
  <c r="O198" i="9"/>
  <c r="P198" i="9"/>
  <c r="O199" i="9"/>
  <c r="P199" i="9"/>
  <c r="O200" i="9"/>
  <c r="P200" i="9"/>
  <c r="O201" i="9"/>
  <c r="P201" i="9"/>
  <c r="O202" i="9"/>
  <c r="P202" i="9"/>
  <c r="O203" i="9"/>
  <c r="P203" i="9"/>
  <c r="O204" i="9"/>
  <c r="P204" i="9"/>
  <c r="O205" i="9"/>
  <c r="P205" i="9"/>
  <c r="O206" i="9"/>
  <c r="P206" i="9"/>
  <c r="O207" i="9"/>
  <c r="P207" i="9"/>
  <c r="O208" i="9"/>
  <c r="P208" i="9"/>
  <c r="O209" i="9"/>
  <c r="P209" i="9"/>
  <c r="O210" i="9"/>
  <c r="P210" i="9"/>
  <c r="O211" i="9"/>
  <c r="P211" i="9"/>
  <c r="O212" i="9"/>
  <c r="P212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1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O34" i="9"/>
  <c r="P34" i="9"/>
  <c r="O35" i="9"/>
  <c r="P35" i="9"/>
  <c r="O36" i="9"/>
  <c r="P36" i="9"/>
  <c r="O37" i="9"/>
  <c r="P37" i="9"/>
  <c r="O38" i="9"/>
  <c r="P38" i="9"/>
  <c r="O39" i="9"/>
  <c r="P39" i="9"/>
  <c r="O40" i="9"/>
  <c r="P40" i="9"/>
  <c r="O41" i="9"/>
  <c r="P41" i="9"/>
  <c r="O42" i="9"/>
  <c r="P42" i="9"/>
  <c r="O43" i="9"/>
  <c r="P43" i="9"/>
  <c r="O44" i="9"/>
  <c r="P44" i="9"/>
  <c r="O45" i="9"/>
  <c r="P45" i="9"/>
  <c r="O46" i="9"/>
  <c r="P46" i="9"/>
  <c r="O47" i="9"/>
  <c r="P47" i="9"/>
  <c r="O48" i="9"/>
  <c r="P48" i="9"/>
  <c r="O49" i="9"/>
  <c r="P49" i="9"/>
  <c r="O50" i="9"/>
  <c r="P50" i="9"/>
  <c r="O51" i="9"/>
  <c r="P51" i="9"/>
  <c r="O52" i="9"/>
  <c r="P52" i="9"/>
  <c r="O53" i="9"/>
  <c r="P53" i="9"/>
  <c r="O54" i="9"/>
  <c r="P54" i="9"/>
  <c r="O55" i="9"/>
  <c r="P55" i="9"/>
  <c r="O56" i="9"/>
  <c r="P56" i="9"/>
  <c r="O57" i="9"/>
  <c r="P57" i="9"/>
  <c r="O58" i="9"/>
  <c r="P58" i="9"/>
  <c r="O59" i="9"/>
  <c r="P59" i="9"/>
  <c r="O60" i="9"/>
  <c r="P60" i="9"/>
  <c r="O61" i="9"/>
  <c r="P61" i="9"/>
  <c r="O62" i="9"/>
  <c r="P62" i="9"/>
  <c r="O63" i="9"/>
  <c r="P63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1" i="9"/>
  <c r="P71" i="9"/>
  <c r="O72" i="9"/>
  <c r="P72" i="9"/>
  <c r="O73" i="9"/>
  <c r="P73" i="9"/>
  <c r="O74" i="9"/>
  <c r="P74" i="9"/>
  <c r="O75" i="9"/>
  <c r="P75" i="9"/>
  <c r="O76" i="9"/>
  <c r="P76" i="9"/>
  <c r="O77" i="9"/>
  <c r="P77" i="9"/>
  <c r="O78" i="9"/>
  <c r="P78" i="9"/>
  <c r="O79" i="9"/>
  <c r="P79" i="9"/>
  <c r="O80" i="9"/>
  <c r="P80" i="9"/>
  <c r="O81" i="9"/>
  <c r="P81" i="9"/>
  <c r="O82" i="9"/>
  <c r="P82" i="9"/>
  <c r="O83" i="9"/>
  <c r="P83" i="9"/>
  <c r="O84" i="9"/>
  <c r="P84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O104" i="9"/>
  <c r="P104" i="9"/>
  <c r="O105" i="9"/>
  <c r="P105" i="9"/>
  <c r="O106" i="9"/>
  <c r="P106" i="9"/>
  <c r="O107" i="9"/>
  <c r="P107" i="9"/>
  <c r="O108" i="9"/>
  <c r="P108" i="9"/>
  <c r="O109" i="9"/>
  <c r="P109" i="9"/>
  <c r="O110" i="9"/>
  <c r="P110" i="9"/>
  <c r="O111" i="9"/>
  <c r="P111" i="9"/>
  <c r="O112" i="9"/>
  <c r="P112" i="9"/>
  <c r="O113" i="9"/>
  <c r="P113" i="9"/>
  <c r="O114" i="9"/>
  <c r="P114" i="9"/>
  <c r="O115" i="9"/>
  <c r="P115" i="9"/>
  <c r="O116" i="9"/>
  <c r="P116" i="9"/>
  <c r="O117" i="9"/>
  <c r="P117" i="9"/>
  <c r="O118" i="9"/>
  <c r="P118" i="9"/>
  <c r="O119" i="9"/>
  <c r="P119" i="9"/>
  <c r="O120" i="9"/>
  <c r="P120" i="9"/>
  <c r="O121" i="9"/>
  <c r="P121" i="9"/>
  <c r="O122" i="9"/>
  <c r="P122" i="9"/>
  <c r="O123" i="9"/>
  <c r="P123" i="9"/>
  <c r="O124" i="9"/>
  <c r="P124" i="9"/>
  <c r="O125" i="9"/>
  <c r="P125" i="9"/>
  <c r="O126" i="9"/>
  <c r="P126" i="9"/>
  <c r="E692" i="9"/>
  <c r="E694" i="9"/>
</calcChain>
</file>

<file path=xl/sharedStrings.xml><?xml version="1.0" encoding="utf-8"?>
<sst xmlns="http://schemas.openxmlformats.org/spreadsheetml/2006/main" count="4590" uniqueCount="1815">
  <si>
    <t>MIDS</t>
  </si>
  <si>
    <t>OBRA O ACCIÓN A REALIZAR</t>
  </si>
  <si>
    <t>ENTIDAD</t>
  </si>
  <si>
    <t>MUNICIPIO</t>
  </si>
  <si>
    <t>LOCALIDAD</t>
  </si>
  <si>
    <t>BENEFICIARIOS</t>
  </si>
  <si>
    <t>U. de Medida</t>
  </si>
  <si>
    <t>Cant.</t>
  </si>
  <si>
    <t>Hombres</t>
  </si>
  <si>
    <t>Mujeres</t>
  </si>
  <si>
    <t>S RFT - SHCP</t>
  </si>
  <si>
    <t>MONTO</t>
  </si>
  <si>
    <t>ZACATECAS</t>
  </si>
  <si>
    <t>consec</t>
  </si>
  <si>
    <t>CONSEC</t>
  </si>
  <si>
    <t xml:space="preserve">SECRETARIA DE DESARROLLO URBANO VIVIENDA Y ORDENAMIENTO TERRITORIAL </t>
  </si>
  <si>
    <t xml:space="preserve">TOTAL DE  OBRA </t>
  </si>
  <si>
    <t xml:space="preserve">Montos aportados a obras y acciones a realizar con el FAIS </t>
  </si>
  <si>
    <t>Monto recibido del FAIS  :</t>
  </si>
  <si>
    <t xml:space="preserve">APORTACION ESTATAL </t>
  </si>
  <si>
    <t xml:space="preserve">TOTAL </t>
  </si>
  <si>
    <t xml:space="preserve">ESTATAL </t>
  </si>
  <si>
    <t>PAGO</t>
  </si>
  <si>
    <t>RENDIMIENTOS</t>
  </si>
  <si>
    <t>GRAN TOTAL</t>
  </si>
  <si>
    <t>Contratación de servicios profesionales para verificación y seguimiento de obras y acciones del Fondo de Infraestructura Social para las Entidades FISE 2023 de la Secretaria de Desarrollo Urbano Vivienda y Ordenamiento Territorial</t>
  </si>
  <si>
    <t>CTO</t>
  </si>
  <si>
    <t>M2</t>
  </si>
  <si>
    <t>CABECERA</t>
  </si>
  <si>
    <t>RANCHO NUEVO</t>
  </si>
  <si>
    <t>TABASCO</t>
  </si>
  <si>
    <t xml:space="preserve">CONSTRUCCIÓN DE TECHO FIRME EN ZACATECAS LOCALIDAD ZACATECAS ASENTAMIENTO LUIS DONALDO COLOSIO </t>
  </si>
  <si>
    <t xml:space="preserve">CONSTRUCCIÓN DE TECHO FIRME EN ZACATECAS LOCALIDAD ZACATECAS ASENTAMIENTO MAGISTERIAL JARDINES DEL SOL </t>
  </si>
  <si>
    <t xml:space="preserve">CONSTRUCCIÓN DE CUARTO DORMITORIO EN ZACATECAS LOCALIDAD CALERILLA ASENTAMIENTO CALERILLA DE TULA </t>
  </si>
  <si>
    <t xml:space="preserve">CONSTRUCCIÓN DE CUARTO DORMITORIO EN ZACATECAS LOCALIDAD ZACATECAS ASENTAMIENTO ZACATECAS CENTRO </t>
  </si>
  <si>
    <t xml:space="preserve">BENITO JUAREZ </t>
  </si>
  <si>
    <t>CIENEGUILLAS</t>
  </si>
  <si>
    <t xml:space="preserve"> EL MOLINO </t>
  </si>
  <si>
    <t xml:space="preserve"> EL VISITADOR</t>
  </si>
  <si>
    <t xml:space="preserve"> FCO I. MADERO </t>
  </si>
  <si>
    <t xml:space="preserve">LA PIMIENTA </t>
  </si>
  <si>
    <t>LA SOLEDAD</t>
  </si>
  <si>
    <t xml:space="preserve"> LAS CHILITAS </t>
  </si>
  <si>
    <t xml:space="preserve">MACHINES </t>
  </si>
  <si>
    <t xml:space="preserve">MIGUEL HIDALGO </t>
  </si>
  <si>
    <t>CABECERA (21 DE JULIO)</t>
  </si>
  <si>
    <t>CABECERA (CTM)</t>
  </si>
  <si>
    <t>CABECERA (LUIS DONALDO COLOSIO)</t>
  </si>
  <si>
    <t>CABECERA (LAZARO CARDENAS )</t>
  </si>
  <si>
    <t>CABECERA (BUENOS AIRES)</t>
  </si>
  <si>
    <t>CABECERA (LA MINERA)</t>
  </si>
  <si>
    <t>CABECERA (FELIPE ANGELES)</t>
  </si>
  <si>
    <t>CABECERA (GONZALEZ ORTEGA)</t>
  </si>
  <si>
    <t>CABECERA (JARDINEZ DEL SOL )</t>
  </si>
  <si>
    <t>CABECERA (EL ORITO)</t>
  </si>
  <si>
    <t>CABECERA (MIGUEL HIDALGO)</t>
  </si>
  <si>
    <t>CABECERA (MECANICOS)</t>
  </si>
  <si>
    <t>CABECERA (LAZARO CARDENAS)</t>
  </si>
  <si>
    <t>CABECERA (TOMA DE ZACATECAS)</t>
  </si>
  <si>
    <t>CABECERA (FRAC EL RANCHITO)</t>
  </si>
  <si>
    <t>CABECERA (ESPAÑA 1)</t>
  </si>
  <si>
    <t>CABECERA (LA ESCONDIDA)</t>
  </si>
  <si>
    <t>CABECERA (ESPAÑA II)</t>
  </si>
  <si>
    <t>CABECERA (KOREA I)</t>
  </si>
  <si>
    <t xml:space="preserve">CALERILLA DE TULA </t>
  </si>
  <si>
    <t xml:space="preserve">CIENEGUILLAS </t>
  </si>
  <si>
    <t xml:space="preserve"> EL MAGUEY </t>
  </si>
  <si>
    <t xml:space="preserve">FCO I. MADERO </t>
  </si>
  <si>
    <t xml:space="preserve">LA SOLEDAD </t>
  </si>
  <si>
    <t>MACHINES</t>
  </si>
  <si>
    <t xml:space="preserve">RANCHO NUEVO </t>
  </si>
  <si>
    <t>CABECERA (JARDINES DEL SOL)</t>
  </si>
  <si>
    <t>CABECERA (FRACC. LAS HUERTAS)</t>
  </si>
  <si>
    <t>CABECERA (CENTRO)</t>
  </si>
  <si>
    <t>CABECERA (EL JARALILLO II)</t>
  </si>
  <si>
    <t>CABECERA (CARLOS HINOJOSA PETIT)</t>
  </si>
  <si>
    <t xml:space="preserve">CABECERA (CORRAL JOSÉ PINEDO) </t>
  </si>
  <si>
    <t>LA ESCONDIDA</t>
  </si>
  <si>
    <t xml:space="preserve"> FCO I MADERO</t>
  </si>
  <si>
    <t>EL VISITADOR</t>
  </si>
  <si>
    <t xml:space="preserve"> BENITO JUÁREZ </t>
  </si>
  <si>
    <t>CABECERA (LAS PALMAS)</t>
  </si>
  <si>
    <t>CABECERA (EL SABER)</t>
  </si>
  <si>
    <t>CABECERA (NUEVA BOQUILLAS )</t>
  </si>
  <si>
    <t>ZAC230302240236</t>
  </si>
  <si>
    <t>ZAC230302240243</t>
  </si>
  <si>
    <t>ZAC230302240247</t>
  </si>
  <si>
    <t>ZAC230302240263</t>
  </si>
  <si>
    <t>ZAC230302240265</t>
  </si>
  <si>
    <t>ZAC230302240267</t>
  </si>
  <si>
    <t>ZAC230302240271</t>
  </si>
  <si>
    <t>ZAC230302240275</t>
  </si>
  <si>
    <t>ZAC230302240277</t>
  </si>
  <si>
    <t>ZAC230302240280</t>
  </si>
  <si>
    <t>ZAC230302240282</t>
  </si>
  <si>
    <t>ZAC230302240285</t>
  </si>
  <si>
    <t>ZAC230302240289</t>
  </si>
  <si>
    <t>ZAC230302240296</t>
  </si>
  <si>
    <t>ZAC230302240301</t>
  </si>
  <si>
    <t>ZAC230302240304</t>
  </si>
  <si>
    <t>ZAC230302240312</t>
  </si>
  <si>
    <t>ZAC230302240320</t>
  </si>
  <si>
    <t>ZAC230302240323</t>
  </si>
  <si>
    <t>ZAC230302240327</t>
  </si>
  <si>
    <t>ZAC230302240332</t>
  </si>
  <si>
    <t>ZAC230302240039</t>
  </si>
  <si>
    <t>ZAC230302240041</t>
  </si>
  <si>
    <t>ZAC230302240049</t>
  </si>
  <si>
    <t>ZAC230302240051</t>
  </si>
  <si>
    <t>ZAC230302240064</t>
  </si>
  <si>
    <t>ZAC230302240065</t>
  </si>
  <si>
    <t>ZAC230302240066</t>
  </si>
  <si>
    <t>ZAC230302240068</t>
  </si>
  <si>
    <t>ZAC230302240069</t>
  </si>
  <si>
    <t>ZAC230302240070</t>
  </si>
  <si>
    <t>ZAC230302240071</t>
  </si>
  <si>
    <t>ZAC230302240072</t>
  </si>
  <si>
    <t>ZAC230302240073</t>
  </si>
  <si>
    <t>ZAC230302240074</t>
  </si>
  <si>
    <t>ZAC230302240076</t>
  </si>
  <si>
    <t>ZAC230302240077</t>
  </si>
  <si>
    <t>ZAC230302240079</t>
  </si>
  <si>
    <t>ZAC230302240080</t>
  </si>
  <si>
    <t>ZAC230302240081</t>
  </si>
  <si>
    <t>ZAC230302240082</t>
  </si>
  <si>
    <t>ZAC230302240083</t>
  </si>
  <si>
    <t>ZAC230302240084</t>
  </si>
  <si>
    <t>ZAC230302240102</t>
  </si>
  <si>
    <t>ZAC230302240109</t>
  </si>
  <si>
    <t>ZAC230302240116</t>
  </si>
  <si>
    <t>ZAC230302240121</t>
  </si>
  <si>
    <t>ZAC230302240124</t>
  </si>
  <si>
    <t>ZAC230302240129</t>
  </si>
  <si>
    <t>ZAC230302240134</t>
  </si>
  <si>
    <t>ZAC230302240137</t>
  </si>
  <si>
    <t>ZAC230302240141</t>
  </si>
  <si>
    <t>ZAC230302240145</t>
  </si>
  <si>
    <t>ZAC230302240209</t>
  </si>
  <si>
    <t>ZAC230302240220</t>
  </si>
  <si>
    <t>ZAC230302237269</t>
  </si>
  <si>
    <t>ZAC230302237270</t>
  </si>
  <si>
    <t>ZAC230302237271</t>
  </si>
  <si>
    <t>ZAC230302237272</t>
  </si>
  <si>
    <t>ZAC230302237273</t>
  </si>
  <si>
    <t>ZAC230302237274</t>
  </si>
  <si>
    <t>ZAC230302237275</t>
  </si>
  <si>
    <t>ZAC230302237276</t>
  </si>
  <si>
    <t>ZAC230302237277</t>
  </si>
  <si>
    <t>ZAC230302236897</t>
  </si>
  <si>
    <t>ZAC230302236899</t>
  </si>
  <si>
    <t>ZAC230302236900</t>
  </si>
  <si>
    <t>ZAC230302236901</t>
  </si>
  <si>
    <t>ZAC230302236902</t>
  </si>
  <si>
    <t>ZAC230302236903</t>
  </si>
  <si>
    <t>ZAC230302236904</t>
  </si>
  <si>
    <t>ZAC230302236905</t>
  </si>
  <si>
    <t>ZAC230302236906</t>
  </si>
  <si>
    <t>ZAC230302237223</t>
  </si>
  <si>
    <t>ZAC230302237224</t>
  </si>
  <si>
    <t>ZAC230302237225</t>
  </si>
  <si>
    <t>ZAC230302237226</t>
  </si>
  <si>
    <t>ZAC230302237227</t>
  </si>
  <si>
    <t>ZAC230302237228</t>
  </si>
  <si>
    <t>ZAC230302237229</t>
  </si>
  <si>
    <t>ZAC230302237230</t>
  </si>
  <si>
    <t>ZAC230302237231</t>
  </si>
  <si>
    <t>ZAC230302237232</t>
  </si>
  <si>
    <t>ZAC230302237233</t>
  </si>
  <si>
    <t>ZAC230302237234</t>
  </si>
  <si>
    <t>ZAC230302237235</t>
  </si>
  <si>
    <t>ZAC230302237236</t>
  </si>
  <si>
    <t>ZAC230302237237</t>
  </si>
  <si>
    <t>ZAC230302237238</t>
  </si>
  <si>
    <t>ZAC230302237239</t>
  </si>
  <si>
    <t>ZAC230302237240</t>
  </si>
  <si>
    <t>ZAC230302237241</t>
  </si>
  <si>
    <t>ZAC230302237242</t>
  </si>
  <si>
    <t>ZAC230302237244</t>
  </si>
  <si>
    <t>ZAC230302237245</t>
  </si>
  <si>
    <t>ZAC230302237246</t>
  </si>
  <si>
    <t>ZAC230302237247</t>
  </si>
  <si>
    <t>ZAC230302237248</t>
  </si>
  <si>
    <t>ZAC230302237249</t>
  </si>
  <si>
    <t>ZAC230302237250</t>
  </si>
  <si>
    <t>ZAC230302237251</t>
  </si>
  <si>
    <t>ZAC230302237252</t>
  </si>
  <si>
    <t>ZAC230302237253</t>
  </si>
  <si>
    <t>ZAC230302237254</t>
  </si>
  <si>
    <t>ZAC230302237255</t>
  </si>
  <si>
    <t>ZAC230302237256</t>
  </si>
  <si>
    <t>ZAC230302237257</t>
  </si>
  <si>
    <t>ZAC230302237258</t>
  </si>
  <si>
    <t>ZAC230302237259</t>
  </si>
  <si>
    <t>ZAC230302237260</t>
  </si>
  <si>
    <t>ZAC230302237261</t>
  </si>
  <si>
    <t>ZAC230302237262</t>
  </si>
  <si>
    <t>ZAC230302237263</t>
  </si>
  <si>
    <t>ZAC230302237264</t>
  </si>
  <si>
    <t>ZAC230302237265</t>
  </si>
  <si>
    <t>ZAC230302237266</t>
  </si>
  <si>
    <t>ZAC230302237267</t>
  </si>
  <si>
    <t>ZAC230302237268</t>
  </si>
  <si>
    <t>ZAC230302239860</t>
  </si>
  <si>
    <t>ZAC230302239935</t>
  </si>
  <si>
    <t>ZAC230302239938</t>
  </si>
  <si>
    <t>ZAC230302239980</t>
  </si>
  <si>
    <t>ZAC230302239987</t>
  </si>
  <si>
    <t>ZAC230302239991</t>
  </si>
  <si>
    <t>ZAC230302239997</t>
  </si>
  <si>
    <t>ZAC230302240001</t>
  </si>
  <si>
    <t>ZAC230302240007</t>
  </si>
  <si>
    <t>ZAC230302240011</t>
  </si>
  <si>
    <t>ZAC230302240014</t>
  </si>
  <si>
    <t>ZAC230302240032</t>
  </si>
  <si>
    <t>ZAC230302239862</t>
  </si>
  <si>
    <t>ZAC230302239865</t>
  </si>
  <si>
    <t>ZAC230302239866</t>
  </si>
  <si>
    <t>ZAC230302239867</t>
  </si>
  <si>
    <t>ZAC230302239868</t>
  </si>
  <si>
    <t>ZAC230302239869</t>
  </si>
  <si>
    <t>ZAC230302239870</t>
  </si>
  <si>
    <t>ZAC230302239871</t>
  </si>
  <si>
    <t>ZAC230302239872</t>
  </si>
  <si>
    <t>ZAC230302239873</t>
  </si>
  <si>
    <t>ZAC230302239874</t>
  </si>
  <si>
    <t>ZAC230302239875</t>
  </si>
  <si>
    <t>ZAC230302239876</t>
  </si>
  <si>
    <t>ZAC230302239877</t>
  </si>
  <si>
    <t>ZAC230302239878</t>
  </si>
  <si>
    <t>ZAC230302239879</t>
  </si>
  <si>
    <t>ZAC230302239880</t>
  </si>
  <si>
    <t>ZAC230302239881</t>
  </si>
  <si>
    <t>ZAC230302239886</t>
  </si>
  <si>
    <t>ZAC230302239887</t>
  </si>
  <si>
    <t>ZAC230302239888</t>
  </si>
  <si>
    <t>ZAC230302239891</t>
  </si>
  <si>
    <t>ZAC230302239892</t>
  </si>
  <si>
    <t>ZAC230302239894</t>
  </si>
  <si>
    <t>ZAC230302239895</t>
  </si>
  <si>
    <t>ZAC230302239896</t>
  </si>
  <si>
    <t>ZAC230302239898</t>
  </si>
  <si>
    <t>ZAC230302239899</t>
  </si>
  <si>
    <t>ZAC230302239900</t>
  </si>
  <si>
    <t>ZAC230302239901</t>
  </si>
  <si>
    <t>ZAC230302239902</t>
  </si>
  <si>
    <t>ZAC230302239903</t>
  </si>
  <si>
    <t>ZAC230302240090</t>
  </si>
  <si>
    <t>ZAC230302239905</t>
  </si>
  <si>
    <t>ZAC230302239906</t>
  </si>
  <si>
    <t>ZAC230302239907</t>
  </si>
  <si>
    <t>ZAC230302239908</t>
  </si>
  <si>
    <t>ZAC230302239909</t>
  </si>
  <si>
    <t>ZAC230302239910</t>
  </si>
  <si>
    <t>ZAC230302239911</t>
  </si>
  <si>
    <t>ZAC230302239912</t>
  </si>
  <si>
    <t>ZAC230302239913</t>
  </si>
  <si>
    <t>ZAC230302239914</t>
  </si>
  <si>
    <t>ZAC230302240003</t>
  </si>
  <si>
    <t>ZAC230302240016</t>
  </si>
  <si>
    <t>ZAC230302240033</t>
  </si>
  <si>
    <t>ZAC230302240034</t>
  </si>
  <si>
    <t>ZAC230302240092</t>
  </si>
  <si>
    <t>ZAC230302240052</t>
  </si>
  <si>
    <t>ZAC230302240040</t>
  </si>
  <si>
    <t>ZAC230302240108</t>
  </si>
  <si>
    <t>ZAC230302240047</t>
  </si>
  <si>
    <t>ZAC230302240115</t>
  </si>
  <si>
    <t>ZAC230302239915</t>
  </si>
  <si>
    <t>ZAC230302239916</t>
  </si>
  <si>
    <t>ZAC230302239917</t>
  </si>
  <si>
    <t>ZAC230302240118</t>
  </si>
  <si>
    <t>ZAC230302239918</t>
  </si>
  <si>
    <t>ZAC230302239919</t>
  </si>
  <si>
    <t>ZAC230302239920</t>
  </si>
  <si>
    <t>ZAC230302239922</t>
  </si>
  <si>
    <t>ZAC230302239924</t>
  </si>
  <si>
    <t>ZAC230302240125</t>
  </si>
  <si>
    <t>ZAC230302240128</t>
  </si>
  <si>
    <t>ZAC230302239904</t>
  </si>
  <si>
    <t>ZAC230302239925</t>
  </si>
  <si>
    <t>ZAC230302239926</t>
  </si>
  <si>
    <t>ZAC230302239927</t>
  </si>
  <si>
    <t>ZAC230302239928</t>
  </si>
  <si>
    <t>ZAC230302239929</t>
  </si>
  <si>
    <t>ZAC230302239930</t>
  </si>
  <si>
    <t>ZAC230302239931</t>
  </si>
  <si>
    <t>ZAC230302239932</t>
  </si>
  <si>
    <t>ZAC230302240132</t>
  </si>
  <si>
    <t xml:space="preserve">CONSTRUCCIÓN DE CUARTO DORMITORIO EN FRESNILLO LOCALIDAD FRESNILLO ASENTAMIENTO LIC ABEL DÁVILA GARCÍA </t>
  </si>
  <si>
    <t xml:space="preserve">CONSTRUCCIÓN DE CUARTO DORMITORIO EN FRESNILLO LOCALIDAD FRESNILLO ASENTAMIENTO ARBOLEDAS </t>
  </si>
  <si>
    <t xml:space="preserve">CONSTRUCCIÓN DE CUARTO DORMITORIO EN FRESNILLO LOCALIDAD FRESNILLO ASENTAMIENTO AZTECA </t>
  </si>
  <si>
    <t xml:space="preserve">CONSTRUCCIÓN DE CUARTO DORMITORIO EN FRESNILLO LOCALIDAD FRESNILLO ASENTAMIENTO BARRIO ALTO </t>
  </si>
  <si>
    <t xml:space="preserve">CONSTRUCCIÓN DE CUARTO DORMITORIO EN FRESNILLO LOCALIDAD FRESNILLO ASENTAMIENTO OTRO BELEÑA Y COLINAS DEL REAL </t>
  </si>
  <si>
    <t xml:space="preserve">CONSTRUCCIÓN DE CUARTO DORMITORIO EN FRESNILLO LOCALIDAD FRESNILLO ASENTAMIENTO BENITO JUÁREZ </t>
  </si>
  <si>
    <t xml:space="preserve">CONSTRUCCIÓN DE CUARTO DORMITORIO EN FRESNILLO LOCALIDAD FRESNILLO ASENTAMIENTOS OTRO BUENOS AIRES, ESPARZA, REAL DE MINAS </t>
  </si>
  <si>
    <t xml:space="preserve">CONSTRUCCIÓN DE CUARTO DORMITORIO EN FRESNILLO LOCALIDAD FRESNILLO ASENTAMIENTO OTRO CASAS TORRES </t>
  </si>
  <si>
    <t xml:space="preserve">CONSTRUCCIÓN DE CUARTO DORMITORIO EN FRESNILLO LOCALIDAD FRESNILLO ASENTAMIENTO FRESNILLO CENTRO </t>
  </si>
  <si>
    <t xml:space="preserve">CONSTRUCCIÓN DE CUARTO DORMITORIO EN FRESNILLO LOCALIDAD CHICHIMEQUILLAS ASENTAMIENTO OTRO CHICHIMEQUILLAS </t>
  </si>
  <si>
    <t xml:space="preserve">CONSTRUCCIÓN DE CUARTO DORMITORIO EN FRESNILLO LOCALIDAD FRESNILLO ASENTAMIENTO FRANCISCO GOYTIA </t>
  </si>
  <si>
    <t xml:space="preserve">CONSTRUCCIÓN DE CUARTO DORMITORIO EN FRESNILLO LOCALIDAD FRESNILLO ASENTAMIENTO OTRO MANUEL M PONCE </t>
  </si>
  <si>
    <t xml:space="preserve">CONSTRUCCIÓN DE CUARTO DORMITORIO EN FRESNILLO LOCALIDAD FRESNILLO ASENTAMIENTO SECTOR POPULAR </t>
  </si>
  <si>
    <t xml:space="preserve">CONSTRUCCIÓN DE CUARTO DORMITORIO EN FRESNILLO LOCALIDAD FRESNILLO ASENTAMIENTO INDUSTRIAL </t>
  </si>
  <si>
    <t xml:space="preserve">CONSTRUCCIÓN DE CUARTO DORMITORIO EN FRESNILLO LOCALIDAD FRESNILLO ASENTAMIENTO DEL SOLDEL SOL Y FELIPE MONREAL </t>
  </si>
  <si>
    <t xml:space="preserve">CONSTRUCCIÓN DE CUARTO DORMITORIO EN FRESNILLO LOCALIDAD FRESNILLO ASENTAMIENTO DEL VALLE </t>
  </si>
  <si>
    <t xml:space="preserve">CONSTRUCCIÓN DE CUARTO DORMITORIO EN FRESNILLO LOCALIDAD FRESNILLO ASENTAMIENTO EJIDAL 4 </t>
  </si>
  <si>
    <t xml:space="preserve">CONSTRUCCIÓN DE CUARTO DORMITORIO EN FRESNILLO LOCALIDAD FRESNILLO ASENTAMIENTO EMILIANO ZAPATA </t>
  </si>
  <si>
    <t xml:space="preserve">CONSTRUCCIÓN DE CUARTO DORMITORIO EN FRESNILLO LOCALIDAD FRESNILLO ASENTAMIENTO MURALISTA </t>
  </si>
  <si>
    <t xml:space="preserve">CONSTRUCCIÓN DE CUARTO DORMITORIO EN FRESNILLO LOCALIDAD FRESNILLO ASENTAMIENTO IMPRESIONISTAS </t>
  </si>
  <si>
    <t xml:space="preserve">CONSTRUCCIÓN DE CUARTO DORMITORIO EN FRESNILLO LOCALIDAD FRESNILLO ASENTAMIENTO SAN CARLOS </t>
  </si>
  <si>
    <t xml:space="preserve">CONSTRUCCIÓN DE CUARTO DORMITORIO EN FRESNILLO LOCALIDAD FRACCIONAMIENTO SAN FELIPE ASENTAMIENTO SAN FELIPE </t>
  </si>
  <si>
    <t xml:space="preserve">CONSTRUCCIÓN DE CUARTO DORMITORIO EN FRESNILLO LOCALIDAD FRESNILLO ASENTAMIENTO OTRO LA FE </t>
  </si>
  <si>
    <t xml:space="preserve">CONSTRUCCIÓN DE CUARTO DORMITORIO EN FRESNILLO LOCALIDAD FRESNILLO ASENTAMIENTO FORTUNA </t>
  </si>
  <si>
    <t xml:space="preserve">CONSTRUCCIÓN DE CUARTO DORMITORIO EN FRESNILLO LOCALIDAD FRESNILLO ASENTAMIENTO OTRO LA RIVERA </t>
  </si>
  <si>
    <t xml:space="preserve">CONSTRUCCIÓN DE CUARTO DORMITORIO EN FRESNILLO LOCALIDAD FRESNILLO ASENTAMIENTO OTRO LAS AMERICAS Y MIGUEL HIDALGO </t>
  </si>
  <si>
    <t xml:space="preserve">CONSTRUCCIÓN DE CUARTO DORMITORIO EN FRESNILLO LOCALIDAD FRESNILLO ASENTAMIENTO LAS FLORES </t>
  </si>
  <si>
    <t xml:space="preserve">CONSTRUCCIÓN DE CUARTO DORMITORIO EN FRESNILLO LOCALIDAD EL SALTO ASENTAMIENTO EL SALTO </t>
  </si>
  <si>
    <t xml:space="preserve">CONSTRUCCIÓN DE CUARTO DORMITORIO EN FRESNILLO LOCALIDAD VICENTE GUERRERO ÁBREGO ASENTAMIENTO VICENTE GUERRERO </t>
  </si>
  <si>
    <t xml:space="preserve">CONSTRUCCIÓN DE CUARTO DORMITORIO EN FRESNILLO LOCALIDAD FRESNILLO ASENTAMIENTO LOMAS DE LA FORTUNA </t>
  </si>
  <si>
    <t xml:space="preserve">CONSTRUCCIÓN DE CUARTO DORMITORIO EN FRESNILLO LOCALIDAD FRESNILLO ASENTAMIENTO OTRO LOS ARTESANOS </t>
  </si>
  <si>
    <t xml:space="preserve">CONSTRUCCIÓN DE CUARTO DORMITORIO EN FRESNILLO LOCALIDAD FRESNILLO ASENTAMIENTO LOS BALCONES </t>
  </si>
  <si>
    <t xml:space="preserve">REHABILITACIÓN DE MURO FIRME EN FRESNILLO LOCALIDAD FRESNILLO ASENTAMIENTO LIC ABEL DÁVILA GARCÍA </t>
  </si>
  <si>
    <t xml:space="preserve">CONSTRUCCIÓN DE CUARTO DORMITORIO EN FRESNILLO LOCALIDAD FRESNILLO ASENTAMIENTO OTRO MEXICO </t>
  </si>
  <si>
    <t xml:space="preserve">CONSTRUCCIÓN DE CUARTO DORMITORIO EN FRESNILLO LOCALIDAD FRESNILLO ASENTAMIENTO MINERA </t>
  </si>
  <si>
    <t xml:space="preserve">CONSTRUCCIÓN DE CUARTO DORMITORIO EN FRESNILLO LOCALIDAD FRESNILLO ASENTAMIENTO OBRERA NORTE </t>
  </si>
  <si>
    <t xml:space="preserve">CONSTRUCCIÓN DE CUARTO DORMITORIO EN 0 FRESNILLO LOCALIDAD FRESNILLO ASENTAMIENTO OTRO PABLO ESTACION </t>
  </si>
  <si>
    <t xml:space="preserve">CONSTRUCCIÓN DE CUARTO DORMITORIO EN 0 FRESNILLO LOCALIDAD FRESNILLO ASENTAMIENTO PLAN DE AYALA </t>
  </si>
  <si>
    <t xml:space="preserve">CONSTRUCCIÓN DE CUARTO DORMITORIO EN FRESNILLO LOCALIDAD PLATEROS ASENTAMIENTO PLATEROS </t>
  </si>
  <si>
    <t xml:space="preserve">CONSTRUCCIÓN DE CUARTO DORMITORIO EN FRESNILLO LOCALIDAD FRESNILLO ASENTAMIENTO PLUTARCO ELIAS CALLES </t>
  </si>
  <si>
    <t xml:space="preserve">CONSTRUCCIÓN DE CUARTO DORMITORIO EN FRESNILLO LOCALIDAD FRESNILLO ASENTAMIENTO POLVADERAS </t>
  </si>
  <si>
    <t xml:space="preserve">CONSTRUCCIÓN DE CUARTO DORMITORIO EN FRESNILLO LOCALIDAD FRESNILLO ASENTAMIENTO OTRO REAL DE FRESNILLO </t>
  </si>
  <si>
    <t xml:space="preserve">CONSTRUCCIÓN DE CUARTO DORMITORIO EN FRESNILLO LOCALIDAD FRESNILLO ASENTAMIENTO OTRONSAN JOAQUIN </t>
  </si>
  <si>
    <t xml:space="preserve">CONSTRUCCIÓN DE PISO FIRME EN FRESNILLO LOCALIDAD FRESNILLO ASENTAMIENTO AZTECA </t>
  </si>
  <si>
    <t xml:space="preserve">CONSTRUCCIÓN DE PISO FIRME EN FRESNILLO LOCALIDAD FRESNILLO ASENTAMIENTO FRESNILLO CENTRO </t>
  </si>
  <si>
    <t xml:space="preserve">CONSTRUCCIÓN DE PISO FIRME EN FRESNILLO LOCALIDAD FRESNILLO ASENTAMIENTO OTRO BELEÑA </t>
  </si>
  <si>
    <t xml:space="preserve">CONSTRUCCIÓN DE PISO FIRME EN FRESNILLO LOCALIDAD FRESNILLO ASENTAMIENTO FRANCISCO VILLA </t>
  </si>
  <si>
    <t xml:space="preserve">CONSTRUCCIÓN DE PISO FIRME EN FRESNILLO LOCALIDAD FRESNILLO ASENTAMIENTO OTRO LA FE </t>
  </si>
  <si>
    <t xml:space="preserve">CONSTRUCCIÓN DE PISO FIRME EN FRESNILLO LOCALIDAD FRESNILLO ASENTAMIENTO OTRO LA RIVERA </t>
  </si>
  <si>
    <t xml:space="preserve">CONSTRUCCIÓN DE PISO FIRME EN FRESNILLO LOCALIDAD FRESNILLO ASENTAMIENTO LIENZO CHARRO </t>
  </si>
  <si>
    <t xml:space="preserve">CONSTRUCCIÓN DE PISO FIRME EN FRESNILLO LOCALIDAD FRESNILLO ASENTAMIENTO OTRO ARTESANOS </t>
  </si>
  <si>
    <t xml:space="preserve">REHABILITACIÓN DE MURO FIRME EN FRESNILLO LOCALIDAD FRESNILLO ASENTAMIENTO OTRO ARTESANOS </t>
  </si>
  <si>
    <t xml:space="preserve">REHABILITACIÓN DE MURO FIRME EN FRESNILLO LOCALIDAD FRESNILLO ASENTAMIENTO AZTECA </t>
  </si>
  <si>
    <t xml:space="preserve">REHABILITACIÓN DE MURO FIRME EN FRESNILLO LOCALIDAD FRESNILLO ASENTAMIENTO FRESNILLO CENTRO </t>
  </si>
  <si>
    <t xml:space="preserve">REHABILITACIÓN DE MURO FIRME EN FRESNILLO LOCALIDAD FRESNILLO ASENTAMIENTO EMILIANO ZAPATA </t>
  </si>
  <si>
    <t xml:space="preserve">REHABILITACIÓN DE MURO FIRME EN FRESNILLO LOCALIDAD FRESNILLO ASENTAMIENTO MURALISTA </t>
  </si>
  <si>
    <t xml:space="preserve">REHABILITACIÓN DE MURO FIRME EN FRESNILLO LOCALIDAD FRESNILLO ASENTAMIENTO LAS HACIENDAS </t>
  </si>
  <si>
    <t xml:space="preserve">REHABILITACIÓN DE MURO FIRME EN FRESNILLO LOCALIDAD FRESNILLO ASENTAMIENTO PROVIDENCIA </t>
  </si>
  <si>
    <t xml:space="preserve">REHABILITACIÓN DE MURO FIRME EN FRESNILLO LOCALIDAD FRESNILLO ASENTAMIENTO FRANCISCO VILLA </t>
  </si>
  <si>
    <t xml:space="preserve">REHABILITACIÓN DE MURO FIRME EN FRESNILLO LOCALIDAD FRESNILLO ASENTAMIENTO OTRO LAS AMERICAS </t>
  </si>
  <si>
    <t xml:space="preserve">REHABILITACIÓN DE MURO FIRME EN FRESNILLO LOCALIDAD FRESNILLO ASENTAMIENTO ARBOLEDAS </t>
  </si>
  <si>
    <t xml:space="preserve">REHABILITACIÓN DE MURO FIRME EN FRESNILLO LOCALIDAD FRESNILLO ASENTAMIENTO LAS FLORES </t>
  </si>
  <si>
    <t xml:space="preserve">REHABILITACIÓN DE MURO FIRME EN FRESNILLO LOCALIDAD FRESNILLO ASENTAMIENTO OTRO MEXICO </t>
  </si>
  <si>
    <t xml:space="preserve">REHABILITACIÓN DE MURO FIRME EN FRESNILLO LOCALIDAD FRESNILLO ASENTAMIENTO PLAN DE AYALA </t>
  </si>
  <si>
    <t xml:space="preserve">REHABILITACIÓN DE MURO FIRME EN FRESNILLO LOCALIDAD FRESNILLO ASENTAMIENTO PLUTARCO ELIAS CALLES </t>
  </si>
  <si>
    <t xml:space="preserve">REHABILITACIÓN DE MURO FIRME EN FRESNILLO LOCALIDAD FRESNILLO ASENTAMIENTO REAL DE FRESNILLO </t>
  </si>
  <si>
    <t xml:space="preserve">CONSTRUCCIÓN DE TECHO FIRME EN FRESNILLO LOCALIDAD FRESNILLO ASENTAMIENTO LIC ABEL DÁVILA GARCÍA </t>
  </si>
  <si>
    <t xml:space="preserve">CONSTRUCCIÓN DE TECHO FIRME EN FRESNILLO LOCALIDAD FRESNILLO ASENTAMIENTO ARBOLEDAS </t>
  </si>
  <si>
    <t xml:space="preserve">CONSTRUCCIÓN DE TECHO FIRME EN FRESNILLO LOCALIDAD FRESNILLO ASENTAMIENTO AZTECA </t>
  </si>
  <si>
    <t xml:space="preserve">CONSTRUCCIÓN DE TECHO FIRME EN FRESNILLO LOCALIDAD FRESNILLO ASENTAMIENTO BARRIO ALTO </t>
  </si>
  <si>
    <t xml:space="preserve">CONSTRUCCIÓN DE TECHO FIRME EN FRESNILLO LOCALIDAD FRESNILLO ASENTAMIENTO FRESNILLO CENTRO </t>
  </si>
  <si>
    <t xml:space="preserve">CONSTRUCCIÓN DE TECHO FIRME EN FRESNILLO LOCALIDAD FRESNILLO ASENTAMIENTO OTRO BELEÑA </t>
  </si>
  <si>
    <t xml:space="preserve">CONSTRUCCIÓN DE TECHO FIRME EN FRESNILLO LOCALIDAD FRESNILLO ASENTAMIENTO POLVADERAS </t>
  </si>
  <si>
    <t xml:space="preserve">CONSTRUCCIÓN DE TECHO FIRME EN FRESNILLO LOCALIDAD FRESNILLO ASENTAMIENTO ECOLOGÍA </t>
  </si>
  <si>
    <t xml:space="preserve">CONSTRUCCIÓN DE TECHO FIRME EN FRESNILLO LOCALIDAD FRESNILLO ASENTAMIENTO EMILIANO ZAPATA </t>
  </si>
  <si>
    <t xml:space="preserve">CONSTRUCCIÓN DE TECHO FIRME EN FRESNILLO LOCALIDAD FRESNILLO ASENTAMIENTO ESPARZA </t>
  </si>
  <si>
    <t xml:space="preserve">CONSTRUCCIÓN DE TECHO FIRME EN FRESNILLO LOCALIDAD FRACCIONAMIENTO SAN FELIPE ASENTAMIENTO FRACCIONAMIENTO SAN FELIPE </t>
  </si>
  <si>
    <t xml:space="preserve">CONSTRUCCIÓN DE TECHO FIRME EN FRESNILLO LOCALIDAD FRESNILLO ASENTAMIENTO FRANCISCO GOYTIA </t>
  </si>
  <si>
    <t xml:space="preserve">CONSTRUCCIÓN DE TECHO FIRME EN FRESNILLO LOCALIDAD FRESNILLO ASENTAMIENTO FRANCISCO I MADERO </t>
  </si>
  <si>
    <t xml:space="preserve">CONSTRUCCIÓN DE TECHO FIRME EN FRESNILLO LOCALIDAD FRESNILLO ASENTAMIENTO FRANCISCO VILLA </t>
  </si>
  <si>
    <t xml:space="preserve">CONSTRUCCIÓN DE TECHO FIRME EN FRESNILLO LOCALIDAD FRESNILLO ASENTAMIENTO INDUSTRIAL </t>
  </si>
  <si>
    <t xml:space="preserve">CONSTRUCCIÓN DE TECHO FIRME EN FRESNILLO LOCALIDAD FRESNILLO ASENTAMIENTO OTRO LA FE </t>
  </si>
  <si>
    <t xml:space="preserve">CONSTRUCCIÓN DE TECHO FIRME EN FRESNILLO LOCALIDAD FRESNILLO ASENTAMIENTO FORTUNA </t>
  </si>
  <si>
    <t xml:space="preserve">CONSTRUCCIÓN DE TECHO FIRME EN FRESNILLO LOCALIDAD FRESNILLO ASENTAMIENTOS LAS AMERICAS Y MIGUEL HIDALGO </t>
  </si>
  <si>
    <t xml:space="preserve">CONSTRUCCIÓN DE TECHO FIRME EN FRESNILLO LOCALIDAD FRESNILLO ASENTAMIENTO LAS FLORES </t>
  </si>
  <si>
    <t xml:space="preserve">CONSTRUCCIÓN DE TECHO FIRME EN FRESNILLO LOCALIDAD FRESNILLO ASENTAMIENTO LOMAS DE PLATEROS Y SECTOR POPULAR </t>
  </si>
  <si>
    <t xml:space="preserve">CONSTRUCCIÓN DE TECHO FIRME EN FRESNILLO LOCALIDAD FRESNILLO ASENTAMIENTO LOS BALCONES </t>
  </si>
  <si>
    <t xml:space="preserve">CONSTRUCCIÓN DE TECHO FIRME EN FRESNILLO LOCALIDAD FRESNILLO ASENTAMIENTO OTRO MEXICO </t>
  </si>
  <si>
    <t xml:space="preserve">CONSTRUCCIÓN DE TECHO FIRME EN FRESNILLO LOCALIDAD FRESNILLO ASENTAMIENTO MURALISTA </t>
  </si>
  <si>
    <t xml:space="preserve">CONSTRUCCIÓN DE TECHO FIRME EN FRESNILLO LOCALIDAD FRESNILLO ASENTAMIENTO OBRERA </t>
  </si>
  <si>
    <t xml:space="preserve">CONSTRUCCIÓN DE TECHO FIRME EN FRESNILLO LOCALIDAD FRESNILLO ASENTAMIENTO PLAN DE AYALA </t>
  </si>
  <si>
    <t xml:space="preserve">CONSTRUCCIÓN DE TECHO FIRME EN FRESNILLO LOCALIDAD FRESNILLO ASENTAMIENTO PLUTARCO ELIAS CALLES </t>
  </si>
  <si>
    <t xml:space="preserve">CONSTRUCCIÓN DE TECHO FIRME EN FRESNILLO LOCALIDAD FRESNILLO ASENTAMIENTO OTRO PROVIDENCIA </t>
  </si>
  <si>
    <t xml:space="preserve">CONSTRUCCIÓN DE TECHO FIRME EN FRESNILLO LOCALIDAD FRESNILLO ASENTAMIENTO REAL DE FRESNILLO Y VILLAS DE PLATEROS </t>
  </si>
  <si>
    <t xml:space="preserve">CONSTRUCCIÓN DE TECHO FIRME EN FRESNILLO LOCALIDAD FRESNILLO ASENTAMIENTO OTRO SATELITE </t>
  </si>
  <si>
    <t xml:space="preserve">CONSTRUCCIÓN DE TECHO FIRME EN FRESNILLO LOCALIDAD FRESNILLO ASENTAMIENTO VENUSTIANO CARRANZA </t>
  </si>
  <si>
    <t xml:space="preserve">CONSTRUCCIÓN DE CUARTO PARA BAÑO EN FRESNILLO LOCALIDAD FRESNILLO ASENTAMIENTO ARBOLEDAS </t>
  </si>
  <si>
    <t xml:space="preserve">CONSTRUCCIÓN DE CUARTO PARA BAÑO EN FRESNILLO LOCALIDAD FRESNILLO ASENTAMIENTO PATRIA Y LIBERTAD </t>
  </si>
  <si>
    <t xml:space="preserve">CONSTRUCCIÓN DE CUARTO PARA BAÑO EN FRESNILLO LOCALIDAD FRESNILLO ASENTAMIENTO PROVIDENCIA </t>
  </si>
  <si>
    <t xml:space="preserve">CONSTRUCCIÓN DE CUARTO PARA BAÑO EN FRESNILLO LOCALIDAD FRESNILLO ASENTAMIENTO SECTOR POPULAR </t>
  </si>
  <si>
    <t xml:space="preserve">CONSTRUCCIÓN DE CUARTO PARA BAÑO EN FRESNILLO LOCALIDAD FRESNILLO ASENTAMIENTO FRANCISCO GOYTIA </t>
  </si>
  <si>
    <t xml:space="preserve">CONSTRUCCIÓN DE CUARTO PARA BAÑO EN FRESNILLO LOCALIDAD FRESNILLO ASENTAMIENTO LOS BALCONES </t>
  </si>
  <si>
    <t xml:space="preserve">CONSTRUCCIÓN DE CUARTO PARA BAÑO EN FRESNILLO LOCALIDAD FRESNILLO ASENTAMIENTO FELIPE ANGELES </t>
  </si>
  <si>
    <t xml:space="preserve">CONSTRUCCIÓN DE CUARTO DORMITORIO EN FRESNILLO LOCALIDAD FRESNILLO ASENTAMIENTO OTRO LOS PRADOS </t>
  </si>
  <si>
    <t xml:space="preserve">CONSTRUCCIÓN DE CUARTO PARA BAÑO EN FRESNILLO LOCALIDAD FRESNILLO ASENTAMIENTO ESPARZA </t>
  </si>
  <si>
    <t xml:space="preserve">CONSTRUCCIÓN DE CUARTO PARA BAÑO EN FRESNILLO LOCALIDAD FRESNILLO ASENTAMIENTO OTRO LA FE </t>
  </si>
  <si>
    <t xml:space="preserve">CONSTRUCCIÓN DE CUARTO PARA BAÑO EN FRESNILLO LOCALIDAD FRESNILLO ASENTAMIENTO PERIODISTAS </t>
  </si>
  <si>
    <t xml:space="preserve">CONSTRUCCIÓN DE PISO FIRME EN FRESNILLO LOCALIDAD FRESNILLO ASENTAMIENTO EMILIANO ZAPATA </t>
  </si>
  <si>
    <t xml:space="preserve">CONSTRUCCIÓN DE PISO FIRME EN FRESNILLO LOCALIDAD FRESNILLO ASENTAMIENTO OTRO LOS PRADOS </t>
  </si>
  <si>
    <t xml:space="preserve">CONSTRUCCIÓN DE PISO FIRME EN FRESNILLO LOCALIDAD FRESNILLO ASENTAMIENTO OTRO PABLO ESTACION </t>
  </si>
  <si>
    <t xml:space="preserve">REHABILITACIÓN DE MURO FIRME EN FRESNILLO LOCALIDAD FRESNILLO ASENTAMIENTO INDUSTRIAL </t>
  </si>
  <si>
    <t xml:space="preserve">REHABILITACIÓN DE MURO FIRME EN FRESNILLO LOCALIDAD FRESNILLO ASENTAMIENTO PATRIA Y LIBERTAD </t>
  </si>
  <si>
    <t xml:space="preserve">CONSTRUCCIÓN DE TECHO FIRME EN FRESNILLO LOCALIDAD FRESNILLO ASENTAMIENTO OTRO COLONIA SAN PEDRO </t>
  </si>
  <si>
    <t xml:space="preserve">CONSTRUCCIÓN DE TECHO FIRME EN FRESNILLO LOCALIDAD FRESNILLO ASENTAMIENTO OTRO LOS PRADOS </t>
  </si>
  <si>
    <t xml:space="preserve">CONSTRUCCIÓN DE TECHO FIRME EN FRESNILLO LOCALIDAD FRESNILLO ASENTAMIENTO DEL SOL </t>
  </si>
  <si>
    <t>ZAC230302239933</t>
  </si>
  <si>
    <t>ZAC230302239934</t>
  </si>
  <si>
    <t>ZAC230302239936</t>
  </si>
  <si>
    <t>ZAC230302239937</t>
  </si>
  <si>
    <t>ZAC230302239940</t>
  </si>
  <si>
    <t>ZAC230302239942</t>
  </si>
  <si>
    <t>ZAC230302239943</t>
  </si>
  <si>
    <t>ZAC230302239945</t>
  </si>
  <si>
    <t>ZAC230302239946</t>
  </si>
  <si>
    <t>ZAC230302239948</t>
  </si>
  <si>
    <t>ZAC230302239949</t>
  </si>
  <si>
    <t>ZAC230302239950</t>
  </si>
  <si>
    <t>ZAC230302239951</t>
  </si>
  <si>
    <t>ZAC230302239952</t>
  </si>
  <si>
    <t>ZAC230302239953</t>
  </si>
  <si>
    <t>ZAC230302239954</t>
  </si>
  <si>
    <t>ZAC230302239955</t>
  </si>
  <si>
    <t>ZAC230302239956</t>
  </si>
  <si>
    <t>ZAC230302239957</t>
  </si>
  <si>
    <t>ZAC230302239958</t>
  </si>
  <si>
    <t>ZAC230302239959</t>
  </si>
  <si>
    <t>ZAC230302239960</t>
  </si>
  <si>
    <t>ZAC230302239961</t>
  </si>
  <si>
    <t>ZAC230302239962</t>
  </si>
  <si>
    <t>ZAC230302239963</t>
  </si>
  <si>
    <t>ZAC230302239964</t>
  </si>
  <si>
    <t>ZAC230302239966</t>
  </si>
  <si>
    <t>ZAC230302239968</t>
  </si>
  <si>
    <t>ZAC230302239970</t>
  </si>
  <si>
    <t>ZAC230302239972</t>
  </si>
  <si>
    <t>ZAC230302239973</t>
  </si>
  <si>
    <t>ZAC230302239977</t>
  </si>
  <si>
    <t>ZAC230302239979</t>
  </si>
  <si>
    <t>ZAC230302239982</t>
  </si>
  <si>
    <t>ZAC230302239988</t>
  </si>
  <si>
    <t>ZAC230302239990</t>
  </si>
  <si>
    <t>ZAC230302239998</t>
  </si>
  <si>
    <t>ZAC230302240000</t>
  </si>
  <si>
    <t>ZAC230302240144</t>
  </si>
  <si>
    <t>ZAC230302240194</t>
  </si>
  <si>
    <t>ZAC230302240196</t>
  </si>
  <si>
    <t>ZAC230302240514</t>
  </si>
  <si>
    <t>FRESNILLO</t>
  </si>
  <si>
    <t>ABEL DAVILA</t>
  </si>
  <si>
    <t>ARBOLEDAS</t>
  </si>
  <si>
    <t>AZTECA</t>
  </si>
  <si>
    <t>BARRIO ALTO</t>
  </si>
  <si>
    <t>CABECERA (BELEÑA Y COLINAS DEL REAL)</t>
  </si>
  <si>
    <t>BENITO JUAREZ</t>
  </si>
  <si>
    <t>CABECERA (BUENOS AIRES, ESPARZA, REAL DE MINAS)</t>
  </si>
  <si>
    <t>CASA TORRES</t>
  </si>
  <si>
    <t>CENTRO</t>
  </si>
  <si>
    <t>CHICHIMEQUILLAS</t>
  </si>
  <si>
    <t>FRANCISCO GOITIA</t>
  </si>
  <si>
    <t>MANUEL M PONCE</t>
  </si>
  <si>
    <t>SECTOR POPULAR</t>
  </si>
  <si>
    <t>INDUSTRIAL</t>
  </si>
  <si>
    <t>CABECERA (DEL SOL Y FELIPE MONREAL)</t>
  </si>
  <si>
    <t>DEL VALLE</t>
  </si>
  <si>
    <t>EJIDAL</t>
  </si>
  <si>
    <t>EMILIANO ZAPATA</t>
  </si>
  <si>
    <t>FRAC.MURALISTA</t>
  </si>
  <si>
    <t>FRACC IMPRESIONISTAS</t>
  </si>
  <si>
    <t xml:space="preserve">FRACC SAN  CARLOS </t>
  </si>
  <si>
    <t xml:space="preserve">FRACC SAN FELIPE </t>
  </si>
  <si>
    <t>LA FE</t>
  </si>
  <si>
    <t>LA FORTUNA</t>
  </si>
  <si>
    <t>LA RIVERA</t>
  </si>
  <si>
    <t>CABECERA (LAS AMERICAS Y MIGUEL HIDALGO)</t>
  </si>
  <si>
    <t>LAS FLORES</t>
  </si>
  <si>
    <t>LOC. EL SALTO</t>
  </si>
  <si>
    <t>LOC. VICENTE GUERRERO</t>
  </si>
  <si>
    <t>LOMAS DE LA FORTUNA</t>
  </si>
  <si>
    <t>LOS ARTESANOS</t>
  </si>
  <si>
    <t>LOS BALCONES</t>
  </si>
  <si>
    <t>MEXICO</t>
  </si>
  <si>
    <t>MINERA</t>
  </si>
  <si>
    <t>OBRERA</t>
  </si>
  <si>
    <t>PABLO ESTACION</t>
  </si>
  <si>
    <t>PLAN DE AYALA</t>
  </si>
  <si>
    <t>PLATEROS</t>
  </si>
  <si>
    <t>PLUTARCO ELIAS CALLES</t>
  </si>
  <si>
    <t>POLVAREDAS</t>
  </si>
  <si>
    <t>REAL DE FRESNILLO</t>
  </si>
  <si>
    <t>SAN JOAQUIN</t>
  </si>
  <si>
    <t>BELEÑA</t>
  </si>
  <si>
    <t>FRANCISCO VILLA</t>
  </si>
  <si>
    <t>LIENZO CHARRO</t>
  </si>
  <si>
    <t>ARTESANOS</t>
  </si>
  <si>
    <t>FRACC. LAS HACIENDAS</t>
  </si>
  <si>
    <t>FRACC. PROVIDENCIA</t>
  </si>
  <si>
    <t>LAS AMERICAS</t>
  </si>
  <si>
    <t>MURALISTAS</t>
  </si>
  <si>
    <t>ECOLOGICA</t>
  </si>
  <si>
    <t>ESPARZA</t>
  </si>
  <si>
    <t>FRANCISCO I MADERO</t>
  </si>
  <si>
    <t>CABECERA  (LOMAS DE PLATEROS Y SECTOR POPULAR)</t>
  </si>
  <si>
    <t>PROVIDENCIA</t>
  </si>
  <si>
    <t>CABECERA (REAL DE FRESNILLO Y VILLAS DE PLATEROS)</t>
  </si>
  <si>
    <t>SATELITE</t>
  </si>
  <si>
    <t>VENUSTIANO CARRANZA</t>
  </si>
  <si>
    <t>COL. PATRIA Y LIBERTAD</t>
  </si>
  <si>
    <t>COL. PROVIDENCIA</t>
  </si>
  <si>
    <t>FELIPE ANGELES</t>
  </si>
  <si>
    <t>LOS PRADOS</t>
  </si>
  <si>
    <t>PERIODISTAS</t>
  </si>
  <si>
    <t>PATRIA Y LIBERTAD</t>
  </si>
  <si>
    <t>COL SAN PEDRO</t>
  </si>
  <si>
    <t xml:space="preserve">CONSTRUCCIÓN DE CUARTO DORMITORIO EN GUADALUPE LOCALIDAD GUADALUPE ASENTAMIENTO CONDE DE BERNARDEZ </t>
  </si>
  <si>
    <t xml:space="preserve">CONSTRUCCIÓN DE CUARTO DORMITORIO EN GUADALUPE LOCALIDAD GUADALUPE ASENTAMIENTO CONQUISTADORES </t>
  </si>
  <si>
    <t xml:space="preserve">CONSTRUCCIÓN DE CUARTO DORMITORIO EN GUADALUPE LOCALIDAD GUADALUPE ASENTAMIENTO DIVISIÓN DEL NORTE </t>
  </si>
  <si>
    <t xml:space="preserve">CONSTRUCCIÓN DE CUARTO DORMITORIO EN GUADALUPE LOCALIDAD GUADALUPE ASENTAMIENTO EL MEZQUITAL </t>
  </si>
  <si>
    <t xml:space="preserve">CONSTRUCCIÓN DE CUARTO DORMITORIO EN GUADALUPE LOCALIDAD GUADALUPE ASENTAMIENTO LAS ARBOLEDAS </t>
  </si>
  <si>
    <t xml:space="preserve">CONSTRUCCIÓN DE CUARTO DORMITORIO EN GUADALUPE LOCALIDAD GUADALUPE ASENTAMIENTO JARDINES DE SAUCEDA </t>
  </si>
  <si>
    <t xml:space="preserve">CONSTRUCCIÓN DE CUARTO DORMITORIO EN GUADALUPE LOCALIDAD GUADALUPE ASENTAMIENTO LA COMARCA </t>
  </si>
  <si>
    <t xml:space="preserve">CONSTRUCCIÓN DE CUARTO DORMITORIO EN GUADALUPE LOCALIDAD GUADALUPE ASENTAMIENTO LA FE </t>
  </si>
  <si>
    <t xml:space="preserve">CONSTRUCCIÓN DE CUARTO DORMITORIO EN GUADALUPE LOCALIDAD GUADALUPE ASENTAMIENTO LAS LOMAS </t>
  </si>
  <si>
    <t xml:space="preserve">CONSTRUCCIÓN DE CUARTO DORMITORIO EN GUADALUPE LOCALIDAD GUADALUPE ASENTAMIENTO LAS ORQUÍDEAS </t>
  </si>
  <si>
    <t xml:space="preserve">CONSTRUCCIÓN DE CUARTO DORMITORIO EN GUADALUPE LOCALIDAD GUADALUPE ASENTAMIENTO LAS QUINTAS </t>
  </si>
  <si>
    <t xml:space="preserve">CONSTRUCCIÓN DE CUARTO DORMITORIO EN GUADALUPE LOCALIDAD GUADALUPE ASENTAMIENTO LOS PIRULES </t>
  </si>
  <si>
    <t xml:space="preserve">CONSTRUCCIÓN DE CUARTO DORMITORIO EN GUADALUPE LOCALIDAD GUADALUPE ASENTAMIENTO OTRO FRACC SANTA ANA </t>
  </si>
  <si>
    <t xml:space="preserve">CONSTRUCCIÓN DE CUARTO DORMITORIO EN GUADALUPE LOCALIDAD GUADALUPE ASENTAMIENTO VILLA FONTANA </t>
  </si>
  <si>
    <t xml:space="preserve">CONSTRUCCIÓN DE CUARTO DORMITORIO EN GUADALUPE LOCALIDAD GUADALUPE ASENTAMIENTO QUINTA SANTA MARTHA </t>
  </si>
  <si>
    <t xml:space="preserve">CONSTRUCCIÓN DE CUARTO DORMITORIO EN GUADALUPE LOCALIDAD GUADALUPE ASENTAMIENTO S P A U A Z </t>
  </si>
  <si>
    <t xml:space="preserve">CONSTRUCCIÓN DE CUARTO DORMITORIO EN GUADALUPE LOCALIDAD GUADALUPE ASENTAMIENTO GAVILANES </t>
  </si>
  <si>
    <t xml:space="preserve">CONSTRUCCIÓN DE CUARTO DORMITORIO EN GUADALUPE LOCALIDAD GUADALUPE ASENTAMIENTO GUADALUPE CENTRO </t>
  </si>
  <si>
    <t xml:space="preserve">CONSTRUCCIÓN DE CUARTO DORMITORIO EN GUADALUPE LOCALIDAD GUADALUPE ASENTAMIENTO QUINTA SANTA MARÍA </t>
  </si>
  <si>
    <t xml:space="preserve">CONSTRUCCIÓN DE CUARTO DORMITORIO EN GUADALUPE LOCALIDAD GUADALUPE ASENTAMIENTO SAN AGUSTÍN </t>
  </si>
  <si>
    <t xml:space="preserve">CONSTRUCCIÓN DE CUARTO DORMITORIO EN GUADALUPE LOCALIDAD GUADALUPE ASENTAMIENTO TIERRA Y LIBERTAD 1RA SECCIÓN </t>
  </si>
  <si>
    <t xml:space="preserve">CONSTRUCCIÓN DE CUARTO DORMITORIO EN GUADALUPE LOCALIDAD GUADALUPE ASENTAMIENTO TIERRA Y LIBERTAD 2DA SECCIÓN </t>
  </si>
  <si>
    <t xml:space="preserve">CONSTRUCCIÓN DE CUARTO DORMITORIO EN GUADALUPE LOCALIDAD GUADALUPE ASENTAMIENTO VILLAS DE NÁPOLES </t>
  </si>
  <si>
    <t xml:space="preserve">CONSTRUCCIÓN DE CUARTO DORMITORIO EN GUADALUPE LOCALIDAD GUADALUPE ASENTAMIENTO VILLAS DE GUADALUPE </t>
  </si>
  <si>
    <t xml:space="preserve">CONSTRUCCIÓN DE CUARTO PARA BAÑO EN GUADALUPE LOCALIDAD GUADALUPE ASENTAMIENTO EJIDAL </t>
  </si>
  <si>
    <t xml:space="preserve">CONSTRUCCIÓN DE CUARTO PARA BAÑO EN GUADALUPE LOCALIDAD GUADALUPE ASENTAMIENTO VILLAS DE SAN FERMÍN </t>
  </si>
  <si>
    <t xml:space="preserve">CONSTRUCCIÓN DE CUARTO PARA BAÑO EN GUADALUPE LOCALIDAD GUADALUPE ASENTAMIENTO LA MARTINICA </t>
  </si>
  <si>
    <t xml:space="preserve">CONSTRUCCIÓN DE CUARTO PARA BAÑO EN GUADALUPE LOCALIDAD GUADALUPE ASENTAMIENTO LUIS DONALDO COLOSIO </t>
  </si>
  <si>
    <t xml:space="preserve">CONSTRUCCIÓN DE CUARTO PARA BAÑO EN GUADALUPE LOCALIDAD GUADALUPE ASENTAMIENTO TIERRA Y LIBERTAD 1RA SECCIÓN </t>
  </si>
  <si>
    <t xml:space="preserve">CONSTRUCCIÓN DE PISO FIRME EN GUADALUPE LOCALIDAD GUADALUPE ASENTAMIENTO AMPLIACIÓN MINAS </t>
  </si>
  <si>
    <t xml:space="preserve">CONSTRUCCIÓN DE PISO FIRME EN GUADALUPE LOCALIDAD GUADALUPE ASENTAMIENTO CAMILO TORRES </t>
  </si>
  <si>
    <t xml:space="preserve">CONSTRUCCIÓN DE PISO FIRME EN GUADALUPE LOCALIDAD GUADALUPE ASENTAMIENTO CONDE DE BERNARDEZ </t>
  </si>
  <si>
    <t xml:space="preserve">CONSTRUCCIÓN DE PISO FIRME EN GUADALUPE LOCALIDAD GUADALUPE ASENTAMIENTO LAS QUINTAS </t>
  </si>
  <si>
    <t xml:space="preserve">CONSTRUCCIÓN DE PISO FIRME EN GUADALUPE LOCALIDAD GUADALUPE ASENTAMIENTO OJO DE AGUA DE LA PALMA </t>
  </si>
  <si>
    <t xml:space="preserve">REHABILITACIÓN DE MURO FIRME EN GUADALUPE LOCALIDAD GUADALUPE ASENTAMIENTO CAMILO TORRES </t>
  </si>
  <si>
    <t xml:space="preserve">REHABILITACIÓN DE MURO FIRME EN GUADALUPE LOCALIDAD GUADALUPE ASENTAMIENTO QUINTA SANTA ANA </t>
  </si>
  <si>
    <t xml:space="preserve">REHABILITACIÓN DE MURO FIRME EN GUADALUPE LOCALIDAD GUADALUPE ASENTAMIENTO SAN AGUSTÍN </t>
  </si>
  <si>
    <t xml:space="preserve">REHABILITACIÓN DE MURO FIRME EN GUADALUPE LOCALIDAD GUADALUPE ASENTAMIENTO LAS QUINTAS </t>
  </si>
  <si>
    <t xml:space="preserve">REHABILITACIÓN DE MURO FIRME EN GUADALUPE LOCALIDAD GUADALUPE ASENTAMIENTO OJO DE AGUA DE LA PALMA </t>
  </si>
  <si>
    <t xml:space="preserve">CONSTRUCCIÓN DE TECHO FIRME EN GUADALUPE LOCALIDAD GUADALUPE ASENTAMIENTO AMPLIACIÓN MINAS </t>
  </si>
  <si>
    <t xml:space="preserve">CONSTRUCCIÓN DE CUARTO DORMITORIO EN GUADALUPE LOCALIDAD BAÑUELOS ASENTAMIENTO OTRO BAÑUELOS </t>
  </si>
  <si>
    <t xml:space="preserve">CONSTRUCCIÓN DE CUARTO DORMITORIO EN GUADALUPE LOCALIDAD SAN ISIDRO BOCANEGRA ASENTAMIENTO OTRO SAN ISIDRO BOCANEGRA </t>
  </si>
  <si>
    <t xml:space="preserve">CONSTRUCCIÓN DE CUARTO DORMITORIO EN GUADALUPE LOCALIDAD LAS PEÑITAS ASENTAMIENTO OTRO LAS PEÑITAS </t>
  </si>
  <si>
    <t xml:space="preserve">CONSTRUCCIÓN DE CUARTO DORMITORIO EN GUADALUPE LOCALIDAD LAGUNA DE ARRIBA ASENTAMIENTO OTRO LAGUNA DE ARRIBA </t>
  </si>
  <si>
    <t xml:space="preserve">CONSTRUCCIÓN DE CUARTO DORMITORIO EN GUADALUPE LOCALIDAD NORIA DE LA SOLEDAD PATA LOCA ASENTAMIENTO OTRO </t>
  </si>
  <si>
    <t xml:space="preserve">CONSTRUCCIÓN DE CUARTO DORMITORIO EN GUADALUPE LOCALIDAD OJO DE AGUA ASENTAMIENTO OTRO OJO DE AGUA </t>
  </si>
  <si>
    <t xml:space="preserve">CONSTRUCCIÓN DE CUARTO DORMITORIO EN GUADALUPE LOCALIDAD SAN RAMÓN ASENTAMIENTO SAN RAMÓN </t>
  </si>
  <si>
    <t xml:space="preserve">CONSTRUCCIÓN DE CUARTO DORMITORIO EN GUADALUPE LOCALIDAD SAN JERÓNIMO ASENTAMIENTO SAN JERÓNIMO </t>
  </si>
  <si>
    <t xml:space="preserve">CONSTRUCCIÓN DE CUARTO DORMITORIO EN GUADALUPE LOCALIDAD SANTA MÓNICA ASENTAMIENTO SANTA MÓNICA </t>
  </si>
  <si>
    <t xml:space="preserve">CONSTRUCCIÓN DE CUARTO DORMITORIO EN GUADALUPE LOCALIDAD TACOALECHE ASENTAMIENTO TACOALECHE </t>
  </si>
  <si>
    <t xml:space="preserve">CONSTRUCCIÓN DE CUARTO DORMITORIO EN GUADALUPE LOCALIDAD ZÓQUITE ASENTAMIENTO ZOQUITE </t>
  </si>
  <si>
    <t xml:space="preserve">CONSTRUCCIÓN DE CUARTO PARA BAÑO EN GUADALUPE LOCALIDAD BAÑUELOS ASENTAMIENTO OTRO BAÑUELOS </t>
  </si>
  <si>
    <t xml:space="preserve">CONSTRUCCIÓN DE CUARTO PARA BAÑO EN GUADALUPE LOCALIDAD SAN ISIDRO BOCANEGRA ASENTAMIENTO OTRO </t>
  </si>
  <si>
    <t xml:space="preserve">CONSTRUCCIÓN DE CUARTO PARA BAÑO EN GUADALUPE LOCALIDAD CASA BLANCA ASENTAMIENTO CASA BLANCA </t>
  </si>
  <si>
    <t xml:space="preserve">CONSTRUCCIÓN DE CUARTO PARA BAÑO EN GUADALUPE LOCALIDAD SAN JERÓNIMO ASENTAMIENTO SAN JERÓNIMO </t>
  </si>
  <si>
    <t xml:space="preserve">CONSTRUCCIÓN DE CUARTO PARA BAÑO EN GUADALUPE LOCALIDAD SAN RAMÓN ASENTAMIENTO SAN RAMÓN </t>
  </si>
  <si>
    <t xml:space="preserve">CONSTRUCCIÓN DE CUARTO PARA BAÑO EN GUADALUPE LOCALIDAD TACOALECHE ASENTAMIENTO TACOALECHE </t>
  </si>
  <si>
    <t xml:space="preserve">CONSTRUCCIÓN DE CUARTO PARA BAÑO EN GUADALUPE LOCALIDAD ZÓQUITE ASENTAMIENTO ZOQUITE </t>
  </si>
  <si>
    <t xml:space="preserve">CONSTRUCCIÓN DE PISO FIRME EN GUADALUPE LOCALIDAD LA LUZ ASENTAMIENTO LA LUZ </t>
  </si>
  <si>
    <t xml:space="preserve">REHABILITACIÓN DE MURO FIRME EN GUADALUPE LOCALIDAD LA VICTORIA ASENTAMIENTO LA VICTORIA </t>
  </si>
  <si>
    <t xml:space="preserve">CONSTRUCCIÓN DE TECHO FIRME EN GUADALUPE LOCALIDAD GUADALUPE ASENTAMIENTO OTRO ARTE MEXICANO </t>
  </si>
  <si>
    <t xml:space="preserve">CONSTRUCCIÓN DE TECHO FIRME EN GUADALUPE LOCALIDAD GUADALUPE ASENTAMIENTO TIERRA Y LIBERTAD 2DA SECCIÓN </t>
  </si>
  <si>
    <t xml:space="preserve">CONSTRUCCIÓN DE TECHO FIRME EN GUADALUPE LOCALIDAD GUADALUPE ASENTAMIENTO TIERRA Y LIBERTAD 1RA SECCIÓN </t>
  </si>
  <si>
    <t xml:space="preserve">CONSTRUCCIÓN DE TECHO FIRME EN GUADALUPE LOCALIDAD CASA BLANCA ASENTAMIENTO CASA BLANCA </t>
  </si>
  <si>
    <t xml:space="preserve">CONSTRUCCIÓN DE TECHO FIRME EN GUADALUPE LOCALIDAD GUADALUPE ASENTAMIENTO LAS ORQUÍDEAS </t>
  </si>
  <si>
    <t xml:space="preserve">CONSTRUCCIÓN DE TECHO FIRME EN GUADALUPE LOCALIDAD LAS PEÑITAS ASENTAMIENTO OTRO LAS PEÑITAS </t>
  </si>
  <si>
    <t xml:space="preserve">CONSTRUCCIÓN DE TECHO FIRME EN GUADALUPE LOCALIDAD GUADALUPE ASENTAMIENTO QUINTA SANTA MARTHA </t>
  </si>
  <si>
    <t xml:space="preserve">CONSTRUCCIÓN DE TECHO FIRME EN GUADALUPE LOCALIDAD GUADALUPE ASENTAMIENTO FERROCARRILEROS </t>
  </si>
  <si>
    <t xml:space="preserve">CONSTRUCCIÓN DE TECHO FIRME EN GUADALUPE LOCALIDAD GUADALUPE ASENTAMIENTO VALLES II </t>
  </si>
  <si>
    <t xml:space="preserve">CONSTRUCCIÓN DE TECHO FIRME EN GUADALUPE LOCALIDAD GUADALUPE ASENTAMIENTO LAS QUINTAS </t>
  </si>
  <si>
    <t xml:space="preserve">CONSTRUCCIÓN DE TECHO FIRME EN GUADALUPE LOCALIDAD GUADALUPE ASENTAMIENTO FRANCISCO VILLA </t>
  </si>
  <si>
    <t xml:space="preserve">CONSTRUCCIÓN DE TECHO FIRME EN GUADALUPE LOCALIDAD GUADALUPE ASENTAMIENTO GUADALUPE CENTRO </t>
  </si>
  <si>
    <t xml:space="preserve">CONSTRUCCIÓN DE TECHO FIRME EN GUADALUPE LOCALIDAD GUADALUPE ASENTAMIENTO LA FE </t>
  </si>
  <si>
    <t xml:space="preserve">CONSTRUCCIÓN DE TECHO FIRME EN GUADALUPE LOCALIDAD LA VICTORIA ASENTAMIENTO LA VICTORIA </t>
  </si>
  <si>
    <t xml:space="preserve">CONSTRUCCIÓN DE TECHO FIRME EN GUADALUPE LOCALIDAD LA ZACATECANA ASENTAMIENTO LA ZACATECANA </t>
  </si>
  <si>
    <t xml:space="preserve">CONSTRUCCIÓN DE TECHO FIRME EN GUADALUPE LOCALIDAD MARTÍNEZ DOMÍNGUEZ ASENTAMIENTO MARTÍNEZ DOMÍNGUEZ </t>
  </si>
  <si>
    <t xml:space="preserve">CONSTRUCCIÓN DE TECHO FIRME EN GUADALUPE LOCALIDAD OJO DE AGUA ASENTAMIENTO OTRO OJO DE AGUA </t>
  </si>
  <si>
    <t xml:space="preserve">CONSTRUCCIÓN DE TECHO FIRME EN GUADALUPE LOCALIDAD GUADALUPE ASENTAMIENTO OJO DE AGUA DE LA PALMA </t>
  </si>
  <si>
    <t xml:space="preserve">CONSTRUCCIÓN DE TECHO FIRME EN GUADALUPE LOCALIDAD LA TINAJA ASENTAMIENTO OTRO LA TINAJA </t>
  </si>
  <si>
    <t xml:space="preserve">CONSTRUCCIÓN DE TECHO FIRME EN GUADALUPE LOCALIDAD SAN JERÓNIMO ASENTAMIENTO SAN JERÓNIMO </t>
  </si>
  <si>
    <t xml:space="preserve">CONSTRUCCIÓN DE TECHO FIRME EN GUADALUPE LOCALIDAD SANTA MÓNICA ASENTAMIENTO SANTA MÓNICA </t>
  </si>
  <si>
    <t xml:space="preserve">CONSTRUCCIÓN DE TECHO FIRME EN GUADALUPE LOCALIDAD TACOALECHE ASENTAMIENTO TACOALECHE </t>
  </si>
  <si>
    <t xml:space="preserve">CONSTRUCCIÓN DE TECHO FIRME EN GUADALUPE LOCALIDAD GUADALUPE ASENTAMIENTO TOMA DE ZACATECAS </t>
  </si>
  <si>
    <t xml:space="preserve">CONSTRUCCIÓN DE TECHO FIRME EN GUADALUPE LOCALIDAD GUADALUPE ASENTAMIENTO VILLAS DE GUADALUPE </t>
  </si>
  <si>
    <t xml:space="preserve">CONSTRUCCIÓN DE TECHO FIRME EN GUADALUPE LOCALIDAD GUADALUPE ASENTAMIENTO OTRO FELIPE ALVAREZ </t>
  </si>
  <si>
    <t xml:space="preserve">CONSTRUCCIÓN DE CUARTO DORMITORIO EN GUADALUPE LOCALIDAD GUADALUPE ASENTAMIENTO OTRO EL ESCARABAJO </t>
  </si>
  <si>
    <t>ZAC230302239686</t>
  </si>
  <si>
    <t>ZAC230302239689</t>
  </si>
  <si>
    <t>ZAC230302239691</t>
  </si>
  <si>
    <t>ZAC230302239692</t>
  </si>
  <si>
    <t>ZAC230302239693</t>
  </si>
  <si>
    <t>ZAC230302239695</t>
  </si>
  <si>
    <t>ZAC230302239696</t>
  </si>
  <si>
    <t>ZAC230302239698</t>
  </si>
  <si>
    <t>ZAC230302239701</t>
  </si>
  <si>
    <t>ZAC230302239702</t>
  </si>
  <si>
    <t>ZAC230302239704</t>
  </si>
  <si>
    <t>ZAC230302239706</t>
  </si>
  <si>
    <t>ZAC230302239707</t>
  </si>
  <si>
    <t>ZAC230302239709</t>
  </si>
  <si>
    <t>ZAC230302239710</t>
  </si>
  <si>
    <t>ZAC230302239711</t>
  </si>
  <si>
    <t>ZAC230302239712</t>
  </si>
  <si>
    <t>ZAC230302239713</t>
  </si>
  <si>
    <t>ZAC230302239729</t>
  </si>
  <si>
    <t>ZAC230302239734</t>
  </si>
  <si>
    <t>ZAC230302239739</t>
  </si>
  <si>
    <t>ZAC230302239741</t>
  </si>
  <si>
    <t>ZAC230302239742</t>
  </si>
  <si>
    <t>ZAC230302239753</t>
  </si>
  <si>
    <t>ZAC230302239754</t>
  </si>
  <si>
    <t>ZAC230302239763</t>
  </si>
  <si>
    <t>ZAC230302239764</t>
  </si>
  <si>
    <t>ZAC230302239765</t>
  </si>
  <si>
    <t>ZAC230302239766</t>
  </si>
  <si>
    <t>ZAC230302239767</t>
  </si>
  <si>
    <t>ZAC230302239768</t>
  </si>
  <si>
    <t>ZAC230302239769</t>
  </si>
  <si>
    <t>ZAC230302239770</t>
  </si>
  <si>
    <t>ZAC230302239771</t>
  </si>
  <si>
    <t>ZAC230302239772</t>
  </si>
  <si>
    <t>ZAC230302239773</t>
  </si>
  <si>
    <t>ZAC230302239774</t>
  </si>
  <si>
    <t>ZAC230302239775</t>
  </si>
  <si>
    <t>ZAC230302239783</t>
  </si>
  <si>
    <t>ZAC230302239786</t>
  </si>
  <si>
    <t>ZAC230302239794</t>
  </si>
  <si>
    <t>ZAC230302239800</t>
  </si>
  <si>
    <t>ZAC230302239803</t>
  </si>
  <si>
    <t>ZAC230302239808</t>
  </si>
  <si>
    <t>ZAC230302239812</t>
  </si>
  <si>
    <t>ZAC230302239813</t>
  </si>
  <si>
    <t>ZAC230302239815</t>
  </si>
  <si>
    <t>ZAC230302239818</t>
  </si>
  <si>
    <t>ZAC230302239819</t>
  </si>
  <si>
    <t>ZAC230302239821</t>
  </si>
  <si>
    <t>ZAC230302239822</t>
  </si>
  <si>
    <t>ZAC230302239828</t>
  </si>
  <si>
    <t>ZAC230302239829</t>
  </si>
  <si>
    <t>ZAC230302239830</t>
  </si>
  <si>
    <t>ZAC230302239832</t>
  </si>
  <si>
    <t>ZAC230302239833</t>
  </si>
  <si>
    <t>ZAC230302239834</t>
  </si>
  <si>
    <t>ZAC230302239835</t>
  </si>
  <si>
    <t>ZAC230302239836</t>
  </si>
  <si>
    <t>ZAC230302239837</t>
  </si>
  <si>
    <t>ZAC230302239838</t>
  </si>
  <si>
    <t>ZAC230302239839</t>
  </si>
  <si>
    <t>ZAC230302239840</t>
  </si>
  <si>
    <t>ZAC230302239841</t>
  </si>
  <si>
    <t>ZAC230302239842</t>
  </si>
  <si>
    <t>ZAC230302239843</t>
  </si>
  <si>
    <t>ZAC230302239844</t>
  </si>
  <si>
    <t>ZAC230302239845</t>
  </si>
  <si>
    <t>ZAC230302239846</t>
  </si>
  <si>
    <t>ZAC230302239847</t>
  </si>
  <si>
    <t>ZAC230302239848</t>
  </si>
  <si>
    <t>ZAC230302239849</t>
  </si>
  <si>
    <t>ZAC230302239850</t>
  </si>
  <si>
    <t>ZAC230302239851</t>
  </si>
  <si>
    <t>ZAC230302239852</t>
  </si>
  <si>
    <t>ZAC230302239853</t>
  </si>
  <si>
    <t>ZAC230302239854</t>
  </si>
  <si>
    <t>ZAC230302239855</t>
  </si>
  <si>
    <t>ZAC230302239856</t>
  </si>
  <si>
    <t>ZAC230302239857</t>
  </si>
  <si>
    <t>ZAC230302239858</t>
  </si>
  <si>
    <t>ZAC230302239859</t>
  </si>
  <si>
    <t>ZAC230302239861</t>
  </si>
  <si>
    <t>ZAC230302239863</t>
  </si>
  <si>
    <t>ZAC230302239864</t>
  </si>
  <si>
    <t>CABECERA (FRACC. CONDE DE BERNANRDEZ)</t>
  </si>
  <si>
    <t>CABECERA (CONQUISTADORES)</t>
  </si>
  <si>
    <t>CABECERA (DIVISION DEL NORTE)</t>
  </si>
  <si>
    <t>CABECECERA (EL MEZQUITAL)</t>
  </si>
  <si>
    <t>CABECERA (FRACC ARBOLEDAS)</t>
  </si>
  <si>
    <t>CABECERA (FRACC JARDINES DE SAUCEDA)</t>
  </si>
  <si>
    <t>CABECERA (FRACC LA COMARCA9</t>
  </si>
  <si>
    <t>CABECERA (FRACC LA FE )</t>
  </si>
  <si>
    <t>CABECERA (FRACC LAS LOMAS)</t>
  </si>
  <si>
    <t>CABECERA ( FRACC LAS ORQUIDEAS)</t>
  </si>
  <si>
    <t>CABECERA (FRACC LAS QUINTAS)</t>
  </si>
  <si>
    <t xml:space="preserve">CABECERA (FRACC LOS PIRULES) </t>
  </si>
  <si>
    <t>CABECERA (FRACC QUINTA SANTA ANA)</t>
  </si>
  <si>
    <t>CEBECERA (FRACC VILLA FONTANA)</t>
  </si>
  <si>
    <t>CEBECERA (FRACC QUINTA SANTA MARTHA )</t>
  </si>
  <si>
    <t>CEBECERA (FRACC. SPAUAZ)</t>
  </si>
  <si>
    <t>CEBECERA (GAVILANES)</t>
  </si>
  <si>
    <t>CABECERA (CENTRO )</t>
  </si>
  <si>
    <t>CEBECERA (QUINTA SANTA MARIA)</t>
  </si>
  <si>
    <t>CEBECERA (FRACC SAN AGUSTIN COTO 2)</t>
  </si>
  <si>
    <t>CABECERA (TIERRA Y LIBERTAD 1DA SECC.)</t>
  </si>
  <si>
    <t>CABECERA (TIERRA Y LIBERTAD 2DA SECC.)</t>
  </si>
  <si>
    <t>CEBECERA (VILLA DE NAPOLES)</t>
  </si>
  <si>
    <t>CEBECERA (VILLAS DE GUADALUPE)</t>
  </si>
  <si>
    <t>CEBECERA (EJIDAL)</t>
  </si>
  <si>
    <t>CEBECERA (VILLAS DE SAN FERMIN)</t>
  </si>
  <si>
    <t>CEBECERA (LA MARTINICA)</t>
  </si>
  <si>
    <t>CEBECERA (LUIS DONALDO COLOSIO)</t>
  </si>
  <si>
    <t>CABECERA (AMPLIACION DE MINAS)</t>
  </si>
  <si>
    <t>CABECERA (CAMILO TORRES)</t>
  </si>
  <si>
    <t xml:space="preserve">CABECERA (FRACC. CONDE DE BERNANRDEZ) </t>
  </si>
  <si>
    <t>CABECERA (OJO DE AGUA DE LA PALMA)</t>
  </si>
  <si>
    <t>CEBECERA (CAMILO TORRES)</t>
  </si>
  <si>
    <t>CEBECERA (FRACC QUINTA SANTA ANA)</t>
  </si>
  <si>
    <t>CEBECERA (FRACC SAN AGUSTIN)</t>
  </si>
  <si>
    <t>CEBECERA (FRACC LAS QUINTAS)</t>
  </si>
  <si>
    <t>CEBECERA (OJO DE AGUA DE LA PALMA)</t>
  </si>
  <si>
    <t xml:space="preserve"> BAÑUELOS </t>
  </si>
  <si>
    <t>SAN ISIDRO BOCANEGRA</t>
  </si>
  <si>
    <t xml:space="preserve">LAS PEÑITAS </t>
  </si>
  <si>
    <t>LAGUNA DE ARRIBA</t>
  </si>
  <si>
    <t xml:space="preserve">NORIA DE LA SOLEDAD (PATA LOCA) </t>
  </si>
  <si>
    <t xml:space="preserve">OJO DE AGUA </t>
  </si>
  <si>
    <t>SAN RAMON</t>
  </si>
  <si>
    <t xml:space="preserve"> SAN JERONIMO</t>
  </si>
  <si>
    <t xml:space="preserve">SANTA MONICA </t>
  </si>
  <si>
    <t>TACOALECHE</t>
  </si>
  <si>
    <t xml:space="preserve"> ZOQUITE </t>
  </si>
  <si>
    <t>BAÑUELOS</t>
  </si>
  <si>
    <t>CASA BLANCA</t>
  </si>
  <si>
    <t>SAN JERONIMO</t>
  </si>
  <si>
    <t xml:space="preserve">TACOALECHE </t>
  </si>
  <si>
    <t>ZOQUITE</t>
  </si>
  <si>
    <t xml:space="preserve"> LA LUZ</t>
  </si>
  <si>
    <t>LA VICTORIA</t>
  </si>
  <si>
    <t>CABECERA (ARTE MEXICANO)</t>
  </si>
  <si>
    <t xml:space="preserve">CASA BLANCA </t>
  </si>
  <si>
    <t>CABECERA (FRACC LAS ORQUIDEAS)</t>
  </si>
  <si>
    <t xml:space="preserve">CABECERA (FRACC QUINTA SANTA MARTHA) </t>
  </si>
  <si>
    <t>CABECERA ( FRACC. FERROCARRILES)</t>
  </si>
  <si>
    <t>CABECERA (FRACC. VALLES II)</t>
  </si>
  <si>
    <t>CABECERA ( FRACC LAS QUINTAS)</t>
  </si>
  <si>
    <t>CABECERA (FRANCISCO VILLA</t>
  </si>
  <si>
    <t xml:space="preserve"> LA VICTORIA</t>
  </si>
  <si>
    <t xml:space="preserve"> LA ZACATECANA</t>
  </si>
  <si>
    <t xml:space="preserve">MARTINEZ DOMINGUEZ </t>
  </si>
  <si>
    <t xml:space="preserve"> LA TINAJA</t>
  </si>
  <si>
    <t xml:space="preserve"> SANTA MONICA</t>
  </si>
  <si>
    <t xml:space="preserve"> CABECERA (VILLAS DE GUADALUPE )</t>
  </si>
  <si>
    <t xml:space="preserve">FRACC FELIPE ALVAREZ </t>
  </si>
  <si>
    <t xml:space="preserve"> FRACC EL ESCARABAJO</t>
  </si>
  <si>
    <t>GUDALUPE</t>
  </si>
  <si>
    <t xml:space="preserve">REHABILITACIÓN DE MURO FIRME EN ZACATECAS LOCALIDAD ZACATECAS BENITO JUAREZ </t>
  </si>
  <si>
    <t xml:space="preserve">REHABILITACIÓN DE MURO FIRME EN ZACATECAS LOCALIDAD ZACATECAS ASENTAMIENTO BUENAVISTA </t>
  </si>
  <si>
    <t xml:space="preserve">CONSTRUCCIÓN DE TECHO FIRME EN ZACATECAS LOCALIDAD ZACATECAS ASENTAMIENTO OTRO 3 CRUCES </t>
  </si>
  <si>
    <t xml:space="preserve">CONSTRUCCIÓN DE TECHO FIRME EN ZACATECAS LOCALIDAD ZACATECAS ASENTAMIENTO OTRO CENTRO </t>
  </si>
  <si>
    <t xml:space="preserve">CONSTRUCCIÓN DE TECHO FIRME EN ZACATECAS LOCALIDAD ZACATECAS ASENTAMIENTO CONSTELACIONES </t>
  </si>
  <si>
    <t xml:space="preserve">CONSTRUCCIÓN DE TECHO FIRME EN ZACATECAS LOCALIDAD ZACATECAS ASENTAMIENTO POPULAR CTM </t>
  </si>
  <si>
    <t xml:space="preserve">CONSTRUCCIÓN DE TECHO FIRME EN ZACATECAS LOCALIDAD ZACATECAS ASENTAMIENTO EL ORITO </t>
  </si>
  <si>
    <t xml:space="preserve">CONSTRUCCIÓN DE TECHO FIRME EN ZACATECAS LOCALIDAD ZACATECAS ASENTAMIENTO EL RANCHITO </t>
  </si>
  <si>
    <t xml:space="preserve">CONSTRUCCIÓN DE TECHO FIRME EN ZACATECAS LOCALIDAD ZACATECAS ASENTAMIENTO FRANCISCO E GARCIA </t>
  </si>
  <si>
    <t xml:space="preserve">CONSTRUCCION DE TECHO FIRME EN ZACATECAS LOCALIDAD ZACATECAS ASENTAMIENTO OTRO FLORES MAGON </t>
  </si>
  <si>
    <t xml:space="preserve">CONSTRUCCIÓN DE TECHO FIRME EN ZACATECAS LOCALIDAD ZACATECAS ASENTAMIENTO GONZALO GARCÍA GARCÍA </t>
  </si>
  <si>
    <t xml:space="preserve">CONSTRUCCIÓN DE TECHO FIRME EN ZACATECAS LOCALIDAD ZACATECAS ASENTAMIENTO J JESÚS GONZÁLEZ ORTEGA </t>
  </si>
  <si>
    <t xml:space="preserve">CONSTRUCCIÓN DE TECHO FIRME EN ZACATECAS LOCALIDAD ZACATECAS ASENTAMIENTO LA ESCONDIDA </t>
  </si>
  <si>
    <t xml:space="preserve">CONSTRUCCIÓN DE TECHO FIRME EN ZACATECAS LOCALIDAD ZACATECAS ASENTAMIENTO OTRO LAS AMÉRICAS </t>
  </si>
  <si>
    <t xml:space="preserve">CONSTRUCCIÓN DE TECHO FIRME EN ZACATECAS LOCALIDAD ZACATECAS ASENTAMIENTO LAS PALMAS </t>
  </si>
  <si>
    <t xml:space="preserve">CONSTRUCCIÓN DE CUARTO PARA BAÑO EN ZACATECAS LOCALIDAD ZACATECAS ASENTAMIENTO BELLAVISTA </t>
  </si>
  <si>
    <t xml:space="preserve">CONSTRUCCIÓN DE CUARTO PARA BAÑO EN ZACATECAS LOCALIDAD ZACATECAS ASENTAMIENTO BENITO JUÁREZ </t>
  </si>
  <si>
    <t xml:space="preserve">CONSTRUCCIÓN DE CUARTO PARA BAÑO EN ZACATECAS LOCALIDAD ZACATECAS ASENTAMIENTO OTRO CARLOS HINOJOSA PETIT </t>
  </si>
  <si>
    <t xml:space="preserve">CONSTRUCCIÓN DE TECHO FIRME EN ZACATECAS LOCALIDAD ZACATECAS ASENTAMIENTO LAZARO CARDENAS </t>
  </si>
  <si>
    <t xml:space="preserve">CONSTRUCCIÓN DE TECHO FIRME EN ZACATECAS LOCALIDAD ZACATECAS ASENTAMIENTO MIGUEL HIDALGO 1RA SECCIÓN </t>
  </si>
  <si>
    <t xml:space="preserve">CONSTRUCCIÓN DE CUARTO PARA BAÑO EN ZACATECAS LOCALIDAD ZACATECAS ASENTAMIENTO CONSTELACIONES </t>
  </si>
  <si>
    <t xml:space="preserve">CONSTRUCCIÓN DE CUARTO PARA BAÑO EN ZACATECAS LOCALIDAD ZACATECAS ASENTAMIENTO POPULAR CTM </t>
  </si>
  <si>
    <t xml:space="preserve">CONSTRUCCIÓN DE CUARTO PARA BAÑO EN ZACATECAS LOCALIDAD ZACATECAS ASENTAMIENTO EL ORITO </t>
  </si>
  <si>
    <t xml:space="preserve">CONSTRUCCIÓN DE TECHO FIRME EN ZACATECAS LOCALIDAD ZACATECAS ASENTAMIENTO MINERA </t>
  </si>
  <si>
    <t xml:space="preserve">CONSTRUCCIÓN DE CUARTO PARA BAÑO EN ZACATECAS LOCALIDAD ZACATECAS ASENTAMIENTO FRANCISCO E GARCIA </t>
  </si>
  <si>
    <t xml:space="preserve">CONSTRUCCIÓN DE TECHO FIRME EN ZACATECAS LOCALIDAD ZACATECAS ASENTAMIENTO PÁNFILO NATERA </t>
  </si>
  <si>
    <t xml:space="preserve">CONSTRUCCIÓN DE CUARTO PARA BAÑO EN ZACATECAS LOCALIDAD ZACATECAS ASENTAMIENTO LÁZARO CÁRDENAS </t>
  </si>
  <si>
    <t xml:space="preserve">CONSTRUCCIÓN DE TECHO FIRME EN ZACATECAS LOCALIDAD ZACATECAS ASENTAMIENTO LA TOMA DE ZACATECAS </t>
  </si>
  <si>
    <t xml:space="preserve">CONSTRUCCIÓN DE CUARTO PARA BAÑO EN ZACATECAS LOCALIDAD ZACATECAS ASENTAMIENTO LOMAS DE LA PIMIENTA </t>
  </si>
  <si>
    <t xml:space="preserve">CONSTRUCCIÓN DE CUARTO DORMITORIO EN ZACATECAS LOCALIDAD ZACATECAS ASENTAMIENTO BENITO JUÁREZ </t>
  </si>
  <si>
    <t xml:space="preserve">CONSTRUCCIÓN DE CUARTO DORMITORIO EN ZACATECAS LOCALIDAD ZACATECAS ASENTAMIENTO PÁNFILO NATERA </t>
  </si>
  <si>
    <t xml:space="preserve">CONSTRUCCIÓN DE CUARTO DORMITORIO EN ZACATECAS LOCALIDAD ZACATECAS ASENTAMIENTO NUEVA GENERACIÓN </t>
  </si>
  <si>
    <t xml:space="preserve">CONSTRUCCIÓN DE CUARTO DORMITORIO EN ZACATECAS LOCALIDAD ZACATECAS ASENTAMIENTO MIGUEL HIDALGO </t>
  </si>
  <si>
    <t xml:space="preserve">CONSTRUCCIÓN DE PISO FIRME EN ZACATECAS LOCALIDAD ZACATECAS ASENTAMIENTO DE OLIVOS </t>
  </si>
  <si>
    <t xml:space="preserve">CONSTRUCCIÓN DE PISO FIRME EN ZACATECAS LOCALIDAD ZACATECAS ASENTAMIENTO LÁZARO CÁRDENAS </t>
  </si>
  <si>
    <t xml:space="preserve">CONSTRUCCIÓN DE PISO FIRME EN ZACATECAS LOCALIDAD ZACATECAS ASENTAMIENTO LOMAS BIZANTINAS </t>
  </si>
  <si>
    <t xml:space="preserve">CONSTRUCCIÓN DE PISO FIRME EN ZACATECAS LOCALIDAD ZACATECAS ASENTAMIENTO MIGUEL HIDALGO 1RA SECCIÓN </t>
  </si>
  <si>
    <t xml:space="preserve">CONSTRUCCIÓN DE PISO FIRME EN ZACATECAS LOCALIDAD ZACATECAS ASENTAMIENTO LA TOMA DE ZACATECAS </t>
  </si>
  <si>
    <t xml:space="preserve">REHABILITACIÓN DE MURO FIRME EN ZACATECAS LOCALIDAD ZACATECAS ASENTAMIENTO CONSTELACIONES </t>
  </si>
  <si>
    <t xml:space="preserve">REHABILITACIÓN DE MURO FIRME EN ZACATECAS LOCALIDAD ZACATECAS ASENTAMIENTO GUSTAVO DIAZ ORDAZ 1A SECC </t>
  </si>
  <si>
    <t xml:space="preserve">REHABILITACIÓN DE MURO FIRME EN ZACATECAS LOCALIDAD ZACATECAS ASENTAMIENTO EL ORITO </t>
  </si>
  <si>
    <t xml:space="preserve">REHABILITACIÓN DE MURO FIRME EN ZACATECAS LOCALIDAD ZACATECAS ASENTAMIENTO FELIPE ÁNGELES </t>
  </si>
  <si>
    <t xml:space="preserve">REHABILITACIÓN DE MURO FIRME EN ZACATECAS LOCALIDAD ZACATECAS ASENTAMIENTO FRENTE POPULAR </t>
  </si>
  <si>
    <t xml:space="preserve">REHABILITACIÓN DE MURO FIRME EN ZACATECAS LOCALIDAD ZACATECAS ASENTAMIENTO GONZALO GARCÍA GARCÍA </t>
  </si>
  <si>
    <t xml:space="preserve">REHABILITACIÓN DE MURO FIRME EN ZACATECAS LOCALIDAD ZACATECAS ASENTAMIENTO HUERTA VIEJA </t>
  </si>
  <si>
    <t>CABECERA (BENITO JUAREZ)</t>
  </si>
  <si>
    <t>CABECERA (BUENAVISTA )</t>
  </si>
  <si>
    <t>CABECERA (3 CRUCES)</t>
  </si>
  <si>
    <t>CABECERA  (CENTRO)</t>
  </si>
  <si>
    <t>CABECERA  (CONSTELACIONES)</t>
  </si>
  <si>
    <t>CABECERA (EL RANCHITO)</t>
  </si>
  <si>
    <t xml:space="preserve">CABECERA (FCO E GARCIA) </t>
  </si>
  <si>
    <t>CABECERA (FLORES MAGON)</t>
  </si>
  <si>
    <t>CABECERA (GONZALO GARCIA GARCIA )</t>
  </si>
  <si>
    <t>CABECERA (LA ESCONDIDA )</t>
  </si>
  <si>
    <t>CABECERA (LAS AMERICAS)</t>
  </si>
  <si>
    <t xml:space="preserve">CABECERA (BELLAVISTA) </t>
  </si>
  <si>
    <t xml:space="preserve">CABECERA (CARLOS HINOJOSA PETIT) </t>
  </si>
  <si>
    <t xml:space="preserve">CABECERA (LAZARO CARDENAS) </t>
  </si>
  <si>
    <t xml:space="preserve">CABECERA (MIGUEL HIDALGO) </t>
  </si>
  <si>
    <t>CABECERA (MINERA)</t>
  </si>
  <si>
    <t>CABECERA (PANFILO NATERA )</t>
  </si>
  <si>
    <t xml:space="preserve">CABECERA (TOMA DE ZACATECAS) </t>
  </si>
  <si>
    <t>CABECERA (LOMAS DE LA PIMIENTA)</t>
  </si>
  <si>
    <t>CABECERA (NUEVA GENERACION)</t>
  </si>
  <si>
    <t>CABECERA (BARRIO LOS OLIVOS )</t>
  </si>
  <si>
    <t xml:space="preserve">CABECERA (LOMAS BIZANTINAS) </t>
  </si>
  <si>
    <t>CABECERA (TOMA DE ZACATECAS )</t>
  </si>
  <si>
    <t>CABECERA (DIAZ ORDAZ)</t>
  </si>
  <si>
    <t>CABECERA (FELIPE ANGELES )</t>
  </si>
  <si>
    <t>CABECERA (FRENTE POPULAR)</t>
  </si>
  <si>
    <t>CABECERA (GONZALO GARCIA GARCIA)</t>
  </si>
  <si>
    <t>CABECERA (HUERTA VIEJA)</t>
  </si>
  <si>
    <t xml:space="preserve">REHABILITACIÓN DE MURO FIRME EN ZACATECAS LOCALIDAD ZACATECAS ASENTAMIENTO LAS MERCEDES </t>
  </si>
  <si>
    <t xml:space="preserve">REHABILITACIÓN DE MURO FIRME EN ZACATECAS LOCALIDAD ZACATECAS ASENTAMIENTO LÁZARO CÁRDENAS </t>
  </si>
  <si>
    <t xml:space="preserve">REHABILITACIÓN DE MURO FIRME EN ZACATECAS LOCALIDAD ZACATECAS ASENTAMIENTO MIGUEL HIDALGO 1RA SECCIÓN </t>
  </si>
  <si>
    <t xml:space="preserve">REHABILITACIÓN DE MURO FIRME EN ZACATECAS LOCALIDAD ZACATECAS ASENTAMIENTO MINERA </t>
  </si>
  <si>
    <t xml:space="preserve">CONSTRUCCIÓN DE CUARTO DORMITORIO EN ZACATECAS LOCALIDAD ZACATECAS ASENTAMIENTO MARIANITA </t>
  </si>
  <si>
    <t xml:space="preserve">REHABILITACIÓN DE MURO FIRME EN ZACATECAS LOCALIDAD ZACATECAS ASENTAMIENTO NUEVA GENERACIÓN </t>
  </si>
  <si>
    <t xml:space="preserve">CONSTRUCCIÓN DE CUARTO DORMITORIO EN ZACATECAS LOCALIDAD ZACATECAS ASENTAMIENTO LÁZARO CÁRDENAS </t>
  </si>
  <si>
    <t xml:space="preserve">CONSTRUCCIÓN DE CUARTO DORMITORIO EN 6 ZACATECAS LOCALIDAD ZACATECAS ASENTAMIENTO CAMINO REAL </t>
  </si>
  <si>
    <t xml:space="preserve">CONSTRUCCIÓN DE CUARTO DORMITORIO EN ZACATECAS LOCALIDAD ZACATECAS ASENTAMIENTO LAS PALMAS </t>
  </si>
  <si>
    <t xml:space="preserve">CONSTRUCCIÓN DE CUARTO DORMITORIO EN ZACATECAS LOCALIDAD ZACATECAS ASENTAMIENTO CONSTELACIONES </t>
  </si>
  <si>
    <t xml:space="preserve">CONSTRUCCIÓN DE CUARTO DORMITORIO EN ZACATECAS LOCALIDAD ZACATECAS ASENTAMIENTO LAS HUERTAS </t>
  </si>
  <si>
    <t xml:space="preserve">CONSTRUCCIÓN DE CUARTO DORMITORIO EN ZACATECAS LOCALIDAD ZACATECAS ASENTAMIENTO EL ORITO </t>
  </si>
  <si>
    <t xml:space="preserve">CONSTRUCCIÓN DE CUARTO DORMITORIO EN ZACATECAS LOCALIDAD ZACATECAS ASENTAMIENTO ESTRELLA DE ORO </t>
  </si>
  <si>
    <t xml:space="preserve">CONSTRUCCIÓN DE CUARTO DORMITORIO EN ZACATECAS LOCALIDAD ZACATECAS ASENTAMIENTO EX HACIENDA BERNARDEZ </t>
  </si>
  <si>
    <t xml:space="preserve">CONSTRUCCIÓN DE CUARTO DORMITORIO EN ZACATECAS LOCALIDAD ZACATECAS ASENTAMIENTO FRANCISCO E GARCIA </t>
  </si>
  <si>
    <t xml:space="preserve">CONSTRUCCIÓN DE CUARTO DORMITORIO EN ZACATECAS LOCALIDAD FRANCISCO I MADERO ASENTAMIENTO FRANCISCO I MADERO </t>
  </si>
  <si>
    <t xml:space="preserve">CONSTRUCCIÓN DE CUARTO DORMITORIO EN ZACATECAS LOCALIDAD ZACATECAS ASENTAMIENTO FILÓSOFOS </t>
  </si>
  <si>
    <t xml:space="preserve">CONSTRUCCIÓN DE CUARTO DORMITORIO EN ZACATECAS LOCALIDAD ZACATECAS ASENTAMIENTO INSURGENTES </t>
  </si>
  <si>
    <t xml:space="preserve">CONSTRUCCIÓN DE CUARTO DORMITORIO EN ZACATECAS LOCALIDAD ZACATECAS ASENTAMIENTO EL JARALILLO </t>
  </si>
  <si>
    <t xml:space="preserve">CONSTRUCCIÓN DE CUARTO DORMITORIO EN ZACATECAS LOCALIDAD ZACATECAS ASENTAMIENTO OTRO JARDINES DEL SOL </t>
  </si>
  <si>
    <t xml:space="preserve">CONSTRUCCIÓN DE CUARTO DORMITORIO EN ZACATECAS LOCALIDAD ZACATECAS ASENTAMIENTO OTRO LAS AMERICAS </t>
  </si>
  <si>
    <t>CABECERA (LAS MERCEDES)</t>
  </si>
  <si>
    <t>CABECERA (MARIANITA)</t>
  </si>
  <si>
    <t>CABECERA (CAMINO REAL )</t>
  </si>
  <si>
    <t>CABECERA (LAS HUERTAS )</t>
  </si>
  <si>
    <t xml:space="preserve">CABECERA (ESTRELLA DE ORO) </t>
  </si>
  <si>
    <t>CABECERA (EX HCDA DE BERNANDEZ )</t>
  </si>
  <si>
    <t xml:space="preserve">FCO I MADERO </t>
  </si>
  <si>
    <t xml:space="preserve">CABECERA (FILOSOFOS) </t>
  </si>
  <si>
    <t xml:space="preserve">CABECERA (INSURGENTES) </t>
  </si>
  <si>
    <t>CABECERA (EL JARALILLO)</t>
  </si>
  <si>
    <t xml:space="preserve">CABECERA (JARDINES DEL SOL) </t>
  </si>
  <si>
    <t>ZAC230302239503</t>
  </si>
  <si>
    <t>ZAC230302239505</t>
  </si>
  <si>
    <t>ZAC230302239529</t>
  </si>
  <si>
    <t>ZAC230302239533</t>
  </si>
  <si>
    <t>ZAC230302239535</t>
  </si>
  <si>
    <t>ZAC230302239538</t>
  </si>
  <si>
    <t>ZAC230302239543</t>
  </si>
  <si>
    <t>ZAC230302239563</t>
  </si>
  <si>
    <t>ZAC230302239564</t>
  </si>
  <si>
    <t>ZAC230302239568</t>
  </si>
  <si>
    <t>ZAC230302239571</t>
  </si>
  <si>
    <t>ZAC230302239572</t>
  </si>
  <si>
    <t>ZAC230302239573</t>
  </si>
  <si>
    <t>ZAC230302239574</t>
  </si>
  <si>
    <t>ZAC230302239575</t>
  </si>
  <si>
    <t>ZAC230302239576</t>
  </si>
  <si>
    <t>ZAC230302239577</t>
  </si>
  <si>
    <t>ZAC230302239578</t>
  </si>
  <si>
    <t>ZAC230302239579</t>
  </si>
  <si>
    <t>ZAC230302239580</t>
  </si>
  <si>
    <t>ZAC230302239581</t>
  </si>
  <si>
    <t>ZAC230302239582</t>
  </si>
  <si>
    <t>ZAC230302239584</t>
  </si>
  <si>
    <t>ZAC230302239586</t>
  </si>
  <si>
    <t>ZAC230302239592</t>
  </si>
  <si>
    <t>ZAC230302239594</t>
  </si>
  <si>
    <t>ZAC230302239596</t>
  </si>
  <si>
    <t>ZAC230302239598</t>
  </si>
  <si>
    <t>ZAC230302239600</t>
  </si>
  <si>
    <t>ZAC230302239604</t>
  </si>
  <si>
    <t>ZAC230302239606</t>
  </si>
  <si>
    <t>ZAC230302239610</t>
  </si>
  <si>
    <t>ZAC230302239615</t>
  </si>
  <si>
    <t>ZAC230302239617</t>
  </si>
  <si>
    <t>ZAC230302239619</t>
  </si>
  <si>
    <t>ZAC230302239623</t>
  </si>
  <si>
    <t>ZAC230302239627</t>
  </si>
  <si>
    <t>ZAC230302239631</t>
  </si>
  <si>
    <t>ZAC230302239633</t>
  </si>
  <si>
    <t>ZAC230302239637</t>
  </si>
  <si>
    <t xml:space="preserve">CONSTRUCCIÓN DE CUARTO DORMITORIO EN GUADALUPE LOCALIDAD GUADALUPE ASENTAMIENTO OTRO PLAN DE AYALA </t>
  </si>
  <si>
    <t xml:space="preserve">CONSTRUCCIÓN DE CUARTO DORMITORIO EN GUADALUPE LOCALIDAD GUADALUPE ASENTAMIENTO OTRO LA FE </t>
  </si>
  <si>
    <t xml:space="preserve">CONSTRUCCIÓN DE CUARTO DORMITORIO EN GUADALUPE LOCALIDAD GUADALUPE ASENTAMIENTO LUIS DONALDO COLOSIO </t>
  </si>
  <si>
    <t xml:space="preserve">CONSTRUCCIÓN DE CUARTO DORMITORIO EN GUADALUPE LOCALIDAD EL BORDO DE BUENAVISTA EL BORDO ASENTAMIENTO EL BORDO DE BUENAVISTA EL BORDO </t>
  </si>
  <si>
    <t xml:space="preserve">CONSTRUCCIÓN DE TECHO FIRME EN GUADALUPE LOCALIDAD EL MASTRANTO ASENTAMIENTO OTRO EL MASTRANTO </t>
  </si>
  <si>
    <t xml:space="preserve">CONSTRUCCIÓN DE CUARTO PARA BAÑO EN GUADALUPE LOCALIDAD GUADALUPE ASENTAMIENTO OTRO VILLA DE GUADALUPE </t>
  </si>
  <si>
    <t xml:space="preserve">CONSTRUCCIÓN DE CUARTO PARA BAÑO EN GUADALUPE LOCALIDAD GUADALUPE ASENTAMIENTO OJO DE AGUA DE LA PALMA </t>
  </si>
  <si>
    <t xml:space="preserve">CONSTRUCCIÓN DE TECHO FIRME EN GUADALUPE LOCALIDAD GUADALUPE ASENTAMIENTO OTRO LIMANTOUR </t>
  </si>
  <si>
    <t xml:space="preserve">CONSTRUCCIÓN DE TECHO FIRME EN GUADALUPE LOCALIDAD GUADALUPE ASENTAMIENTO SANTA RITA </t>
  </si>
  <si>
    <t xml:space="preserve">CONSTRUCCIÓN DE TECHO FIRME EN GUADALUPE LOCALIDAD GUADALUPE ASENTAMIENTO BELLAVISTA </t>
  </si>
  <si>
    <t xml:space="preserve">CONSTRUCCIÓN DE TECHO FIRME EN GUADALUPE LOCALIDAD EL BORDO DE BUENAVISTA EL BORDO ASENTAMIENTO EL BORDO DE BUENAVISTA EL BORDO </t>
  </si>
  <si>
    <t xml:space="preserve">CONSTRUCCIÓN DE TECHO FIRME EN GUADALUPE LOCALIDAD EL PESCADO ASENTAMIENTO EL PESCADO </t>
  </si>
  <si>
    <t xml:space="preserve">CONSTRUCCIÓN DE TECHO FIRME EN GUADALUPE LOCALIDAD GUADALUPE ASENTAMIENTO IGNACIO ALLENDE </t>
  </si>
  <si>
    <t xml:space="preserve">CONSTRUCCIÓN DE TECHO FIRME EN GUADALUPE LOCALIDAD GUADALUPE ASENTAMIENTO JARDINES DEL SOL II </t>
  </si>
  <si>
    <t xml:space="preserve">CONSTRUCCIÓN DE TECHO FIRME EN GUADALUPE LOCALIDAD GUADALUPE ASENTAMIENTO LA MARTINICA </t>
  </si>
  <si>
    <t xml:space="preserve">CONSTRUCCIÓN DE TECHO FIRME EN GUADALUPE LOCALIDAD GUADALUPE ASENTAMIENTO LUIS DONALDO COLOSIO </t>
  </si>
  <si>
    <t xml:space="preserve">CONSTRUCCIÓN DE TECHO FIRME EN GUADALUPE LOCALIDAD GUADALUPE ASENTAMIENTO LUIS DONALDO COLOSIO II </t>
  </si>
  <si>
    <t xml:space="preserve">CONSTRUCCIÓN DE TECHO FIRME EN GUADALUPE LOCALIDAD GUADALUPE ASENTAMIENTO MARGARITAS </t>
  </si>
  <si>
    <t xml:space="preserve">CONSTRUCCIÓN DE TECHO FIRME EN GUADALUPE LOCALIDAD COLONIA OSIRIS ASENTAMIENTO OTRO OSIRIS </t>
  </si>
  <si>
    <t xml:space="preserve">CONSTRUCCIÓN DE TECHO FIRME EN GUADALUPE LOCALIDAD GUADALUPE ASENTAMIENTO TONATIUH MAGISTERIAL </t>
  </si>
  <si>
    <t xml:space="preserve">CONSTRUCCIÓN DE TECHO FIRME EN GUADALUPE LOCALIDAD GUADALUPE ASENTAMIENTO OTRO EJIDAL </t>
  </si>
  <si>
    <t xml:space="preserve">CONSTRUCCIÓN DE TECHO FIRME EN GUADALUPE LOCALIDAD GUADALUPE ASENTAMIENTO OTRO OJO DE AGUA DE LA PALMA </t>
  </si>
  <si>
    <t xml:space="preserve">CONSTRUCCIÓN DE TECHO FIRME EN GUADALUPE LOCALIDAD GUADALUPE ASENTAMIENTO NUEVA GENERACIÓN </t>
  </si>
  <si>
    <t xml:space="preserve">CONSTRUCCIÓN DE TECHO FIRME EN GUADALUPE LOCALIDAD GUADALUPE ASENTAMIENTO OJO DE AGUA DE LA PALMA 3RA SECCION </t>
  </si>
  <si>
    <t xml:space="preserve">CONSTRUCCIÓN DE TECHO FIRME EN GUADALUPE LOCALIDAD ZÓQUITE ASENTAMIENTO ZOQUITE </t>
  </si>
  <si>
    <t xml:space="preserve">CONSTRUCCIÓN DE TECHO FIRME EN GUADALUPE LOCALIDAD GUADALUPE ASENTAMIENTO EMILIANO ZAPATA </t>
  </si>
  <si>
    <t xml:space="preserve">CONSTRUCCIÓN DE CUARTO PARA BAÑO EN GUADALUPE LOCALIDAD GUADALUPE ASENTAMIENTO EMILIANO ZAPATA </t>
  </si>
  <si>
    <t xml:space="preserve">PLAN DE AYALA </t>
  </si>
  <si>
    <t>JARDINES DE SAUCEDA</t>
  </si>
  <si>
    <t xml:space="preserve">LA FE </t>
  </si>
  <si>
    <t>LUIS DONALDO COLOSIO</t>
  </si>
  <si>
    <t xml:space="preserve">EL BORDO </t>
  </si>
  <si>
    <t xml:space="preserve">ARTE MEXICANO </t>
  </si>
  <si>
    <t xml:space="preserve">EL MASTRANTO </t>
  </si>
  <si>
    <t xml:space="preserve">VILLA DE GUADALUPE </t>
  </si>
  <si>
    <t xml:space="preserve">OJO DE AGUA DE LA PLAMA </t>
  </si>
  <si>
    <t>LIMANTOUR</t>
  </si>
  <si>
    <t>SANTA RITA</t>
  </si>
  <si>
    <t>BELLAVISTA</t>
  </si>
  <si>
    <t>EL BORDO DE BUENAVISTA (EL BORDO)</t>
  </si>
  <si>
    <t>EL PESCADO</t>
  </si>
  <si>
    <t>IGNACIO ALLENDE</t>
  </si>
  <si>
    <t xml:space="preserve">JARDINES DEL SOL II </t>
  </si>
  <si>
    <t>LA MARTINICA</t>
  </si>
  <si>
    <t>LUIS DONALDO COLOSIO II</t>
  </si>
  <si>
    <t>LAS MARGARITAS</t>
  </si>
  <si>
    <t>MARTINEZ DOMINGUEZ</t>
  </si>
  <si>
    <t xml:space="preserve">OJO DE AGUA DE LA PALMA </t>
  </si>
  <si>
    <t>OSIRIS</t>
  </si>
  <si>
    <t>TONATHIU MAGISTERIAL</t>
  </si>
  <si>
    <t xml:space="preserve">VILLAS DE GUADALUPE </t>
  </si>
  <si>
    <t>NUEVA GENERACION</t>
  </si>
  <si>
    <t>OJO DE LA PLAMA 3RA SECCION</t>
  </si>
  <si>
    <t>TIERRA Y LIBERTAD 1ERA SECC</t>
  </si>
  <si>
    <t>TIERRA Y LIBERTAD 2ERA SECCION</t>
  </si>
  <si>
    <t xml:space="preserve">ZOQUITE </t>
  </si>
  <si>
    <t xml:space="preserve">EMILIANO ZAPATA </t>
  </si>
  <si>
    <t>GUADALUPE</t>
  </si>
  <si>
    <t xml:space="preserve">CONSTRUCCIÓN DE TECHO FIRME EN MONTE ESCOBEDO LOCALIDAD EL JAGUEY ASENTAMIENTO OTRO EL JAGUEY </t>
  </si>
  <si>
    <t xml:space="preserve">CONSTRUCCIÓN DE TECHO FIRME EN MONTE ESCOBEDO LOCALIDAD MONTE ESCOBEDO ASENTAMIENTO MONTE ESCOBEDO CENTRO </t>
  </si>
  <si>
    <t xml:space="preserve">CONSTRUCCIÓN DE TECHO FIRME EN MONTE ESCOBEDO LOCALIDAD HUEJUQUILLITA DE LOS MÁRQUEZ ASENTAMIENTO OTRO HUEJUQUILLITA DE LOS MARQUEZ </t>
  </si>
  <si>
    <t xml:space="preserve">CONSTRUCCIÓN DE TECHO FIRME EN MONTE ESCOBEDO LOCALIDAD COLONIA ANACLETO LÓPEZ COLONIA FLORES ASENTAMIENTO OTRO COLONIA ANACLETO LÓPEZ COLONIA FLORES </t>
  </si>
  <si>
    <t>ZAC230302240203</t>
  </si>
  <si>
    <t>ZAC230302240208</t>
  </si>
  <si>
    <t>ZAC230302240211</t>
  </si>
  <si>
    <t>ZAC230302240242</t>
  </si>
  <si>
    <t>EL JAGUEY</t>
  </si>
  <si>
    <t>MONTE ESCOBEDO</t>
  </si>
  <si>
    <t>HUEJUQUILLITA DE LOS MARQUEZ</t>
  </si>
  <si>
    <t>COL ANACLETO LOPEZ (COLONIA LAS FLORES)</t>
  </si>
  <si>
    <t xml:space="preserve">CONSTRUCCIÓN DE TECHO FIRME EN NOCHISTLÁN DE MEJÍA LOCALIDAD NOCHISTLÁN DE MEJÍA ASENTAMIENTO NOCHISTLÁN DE MEJÍA </t>
  </si>
  <si>
    <t>ZAC230302237279</t>
  </si>
  <si>
    <t>NOCHISTLÁN DE MEJÍA</t>
  </si>
  <si>
    <t>ZAC230302237287</t>
  </si>
  <si>
    <t>ZAC230302237288</t>
  </si>
  <si>
    <t xml:space="preserve">CONSTRUCCIÓN DE CUARTO PARA COCINA EN SUSTICACÁN LOCALIDAD SUSTICACÁN ASENTAMIENTO SUSTICACÁN </t>
  </si>
  <si>
    <t xml:space="preserve">CONSTRUCCIÓN DE TECHO FIRME EN SUSTICACÁN LOCALIDAD SUSTICACÁN ASENTAMIENTO SUSTICACÁN </t>
  </si>
  <si>
    <t>SUSTICACÁN</t>
  </si>
  <si>
    <t>ZAC230302237219</t>
  </si>
  <si>
    <t>ZAC230302237289</t>
  </si>
  <si>
    <t>ZAC230302237290</t>
  </si>
  <si>
    <t xml:space="preserve">CONSTRUCCIÓN DE CUARTO PARA BAÑO EN TABASCO LOCALIDAD TABASCO </t>
  </si>
  <si>
    <t xml:space="preserve">CONSTRUCCIÓN DE TECHO FIRME EN TABASCO LOCALIDAD TABASCO </t>
  </si>
  <si>
    <t xml:space="preserve">CONSTRUCCIÓN DE CUARTO DORMITORIO EN TABASCO LOCALIDAD TABASCO ASENTAMIENTO TABASCO CENTRO </t>
  </si>
  <si>
    <t xml:space="preserve">CONSTRUCCIÓN DE CUARTO DORMITORIO EN ZACATECAS LOCALIDAD LAS CHILITAS ASENTAMIENTO LAS CHILITAS </t>
  </si>
  <si>
    <t xml:space="preserve">CONSTRUCCIÓN DE CUARTO DORMITORIO EN ZACATECAS LOCALIDAD CIENEGUILLAS ASENTAMIENTO CIENEGUILLAS </t>
  </si>
  <si>
    <t xml:space="preserve">CONSTRUCCIÓN DE CUARTO DORMITORIO EN ZACATECAS LOCALIDAD EL MAGUEY </t>
  </si>
  <si>
    <t xml:space="preserve">CONSTRUCCIÓN DE CUARTO DORMITORIO EN ZACATECAS LOCALIDAD LA PIMIENTA ASENTAMIENTO LA PIMIENTA </t>
  </si>
  <si>
    <t xml:space="preserve">CONSTRUCCIÓN DE CUARTO DORMITORIO EN ZACATECAS LOCALIDAD BENITO JUÁREZ SAN CAYETANO ASENTAMIENTO BENITO JUÁREZ SAN CAYETANO </t>
  </si>
  <si>
    <t xml:space="preserve">CONSTRUCCIÓN DE CUARTO DORMITORIO EN ZACATECAS LOCALIDAD LA SOLEDAD LA CHOLE ASENTAMIENTO LA SOLEDAD LA CHOLE </t>
  </si>
  <si>
    <t xml:space="preserve">CONSTRUCCIÓN DE CUARTO DORMITORIO EN ZACATECAS LOCALIDAD GONZÁLEZ ORTEGA MACHINES ASENTAMIENTO GONZALEZ ORTEGA MACHINES </t>
  </si>
  <si>
    <t xml:space="preserve">CONSTRUCCIÓN DE CUARTO DORMITORIO EN ZACATECAS LOCALIDAD RANCHO NUEVO ASENTAMIENTO RANCHO NUEVO </t>
  </si>
  <si>
    <t xml:space="preserve">CONSTRUCCIÓN DE CUARTO DORMITORIO EN ZACATECAS LOCALIDAD ZACATECAS ASENTAMIENTO POPULAR CTM </t>
  </si>
  <si>
    <t xml:space="preserve">CONSTRUCCIÓN DE CUARTO DORMITORIO EN ZACATECAS LOCALIDAD ZACATECAS ASENTAMIENTO MAGISTERIAL JARDINES DEL SOL </t>
  </si>
  <si>
    <t xml:space="preserve">CONSTRUCCIÓN DE CUARTO DORMITORIO EN ZACATECAS LOCALIDAD ZACATECAS ASENTAMIENTO MINERA </t>
  </si>
  <si>
    <t xml:space="preserve">CONSTRUCCIÓN DE CUARTO DORMITORIO EN ZACATECAS LOCALIDAD ZACATECAS ASENTAMIENTO EL ORITO 1A SECCIÓN </t>
  </si>
  <si>
    <t xml:space="preserve">CONSTRUCCIÓN DE CUARTO DORMITORIO EN ZACATECAS LOCALIDAD ZACATECAS ASENTAMIENTO EL JARALILLO II </t>
  </si>
  <si>
    <t xml:space="preserve">CONSTRUCCIÓN DE CUARTO DORMITORIO EN ZACATECAS LOCALIDAD ZACATECAS ASENTAMIENTO CARLOS HINOJOSA PETIT </t>
  </si>
  <si>
    <t xml:space="preserve">CONSTRUCCIÓN DE CUARTO DORMITORIO EN ZACATECAS LOCALIDAD ZACATECAS ASENTAMIENTO OTRO CORRAL JOSE PINEDO </t>
  </si>
  <si>
    <t xml:space="preserve">CONSTRUCCIÓN DE CUARTO PARA BAÑO EN ZACATECAS LOCALIDAD ZACATECAS ASENTAMIENTO LA ESCONDIDA </t>
  </si>
  <si>
    <t xml:space="preserve">CONSTRUCCIÓN DE CUARTO PARA BAÑO EN ZACATECAS LOCALIDAD FRANCISCO I MADERO ASENTAMIENTO FRANCISCO I MADERO </t>
  </si>
  <si>
    <t xml:space="preserve">CONSTRUCCIÓN DE CUARTO PARA BAÑO EN ZACATECAS LOCALIDAD GARCÍA DE LA CADENA EL VISITADOR ASENTAMIENTO GARCÍA DE LA CADENA EL VISITADOR </t>
  </si>
  <si>
    <t xml:space="preserve">CONSTRUCCIÓN DE CUARTO PARA BAÑO EN ZACATECAS LOCALIDAD LA SOLEDAD LA CHOLE ASENTAMIENTO LA SOLEDAD LA CHOLE </t>
  </si>
  <si>
    <t xml:space="preserve">CONSTRUCCIÓN DE CUARTO PARA BAÑO EN ZACATECAS LOCALIDAD BENITO JUÁREZ SAN CAYETANO ASENTAMIENTO BENITO JUÁREZ SAN CAYETANO </t>
  </si>
  <si>
    <t xml:space="preserve">CONSTRUCCIÓN DE CUARTO PARA BAÑO EN ZACATECAS LOCALIDAD ZACATECAS ASENTAMIENTO LAS PALMAS </t>
  </si>
  <si>
    <t xml:space="preserve">CONSTRUCCIÓN DE CUARTO PARA BAÑO EN ZACATECAS LOCALIDAD ZACATECAS ASENTAMIENTO OTRO EL SABER </t>
  </si>
  <si>
    <t xml:space="preserve">CONSTRUCCIÓN DE CUARTO PARA BAÑO EN ZACATECAS LOCALIDAD ZACATECAS ASENTAMIENTO NUEVA BOQUILLAS </t>
  </si>
  <si>
    <t xml:space="preserve">CONSTRUCCIÓN DE TECHO FIRME EN ZACATECAS LOCALIDAD BENITO JUÁREZ SAN CAYETANO ASENTAMIENTO BENITO JUÁREZ SAN CAYETANO </t>
  </si>
  <si>
    <t xml:space="preserve">CONSTRUCCIÓN DE TECHO FIRME EN ZACATECAS LOCALIDAD CIENEGUILLAS ASENTAMIENTO CIENEGUILLAS </t>
  </si>
  <si>
    <t xml:space="preserve">CONSTRUCCIÓN DE TECHO FIRME EN ZACATECAS LOCALIDAD EL MOLINO ASENTAMIENTO EL MOLINO </t>
  </si>
  <si>
    <t xml:space="preserve">CONSTRUCCIÓN DE TECHO FIRME EN ZACATECAS LOCALIDAD GARCÍA DE LA CADENA EL VISITADOR ASENTAMIENTO GARCÍA DE LA CADENA EL VISITADOR </t>
  </si>
  <si>
    <t xml:space="preserve">CONSTRUCCIÓN DE TECHO FIRME EN ZACATECAS LOCALIDAD FRANCISCO I MADERO ASENTAMIENTO FRANCISCO I MADERO </t>
  </si>
  <si>
    <t xml:space="preserve">CONSTRUCCIÓN DE TECHO FIRME EN ZACATECAS LOCALIDAD LA PIMIENTA ASENTAMIENTO LA PIMIENTA </t>
  </si>
  <si>
    <t xml:space="preserve">CONSTRUCCIÓN DE TECHO FIRME EN ZACATECAS LOCALIDAD LA SOLEDAD LA CHOLE ASENTAMIENTO LA SOLEDAD LA CHOLE </t>
  </si>
  <si>
    <t xml:space="preserve">CONSTRUCCIÓN DE TECHO FIRME EN ZACATECAS LOCALIDAD LAS CHILITAS ASENTAMIENTO LAS CHILITAS </t>
  </si>
  <si>
    <t xml:space="preserve">CONSTRUCCIÓN DE TECHO FIRME EN ZACATECAS LOCALIDAD GONZÁLEZ ORTEGA MACHINES ASENTAMIENTO GONZALEZ ORTEGA MACHINES </t>
  </si>
  <si>
    <t xml:space="preserve">CONSTRUCCIÓN DE TECHO FIRME EN ZACATECAS LOCALIDAD MIGUEL HIDALGO SAN MIGUEL ASENTAMIENTO MIGUEL HIDALGO SAN MIGUEL </t>
  </si>
  <si>
    <t xml:space="preserve">CONSTRUCCIÓN DE TECHO FIRME EN ZACATECAS LOCALIDAD RANCHO NUEVO ASENTAMIENTO OTRO RANCHO NUEVO </t>
  </si>
  <si>
    <t xml:space="preserve">CONSTRUCCIÓN DE TECHO FIRME EN ZACATECAS LOCALIDAD ZACATECAS ASENTAMIENTO 21 DE JULIO </t>
  </si>
  <si>
    <t xml:space="preserve">CONSTRUCCIÓN DE TECHO FIRME EN ZACATECAS LOCALIDAD ZACATECAS ASENTAMIENTO LÁZARO CÁRDENAS </t>
  </si>
  <si>
    <t xml:space="preserve">CONSTRUCCIÓN DE TECHO FIRME EN ZACATECAS LOCALIDAD ZACATECAS ASENTAMIENTO BUENOS AIRES </t>
  </si>
  <si>
    <t xml:space="preserve">CONSTRUCCIÓN DE TECHO FIRME EN ZACATECAS LOCALIDAD ZACATECAS ASENTAMIENTO FELIPE ÁNGELES </t>
  </si>
  <si>
    <t xml:space="preserve">CONSTRUCCIÓN DE TECHO FIRME EN ZACATECAS LOCALIDAD ZACATECAS ASENTAMIENTO MECÁNICOS </t>
  </si>
  <si>
    <t xml:space="preserve">CONSTRUCCIÓN DE TECHO FIRME EN ZACATECAS LOCALIDAD ZACATECAS ASENTAMIENTO OTRO EL RANCHITO </t>
  </si>
  <si>
    <t xml:space="preserve">CONSTRUCCIÓN DE TECHO FIRME EN ZACATECAS LOCALIDAD ZACATECAS ASENTAMIENTO ESPAÑA </t>
  </si>
  <si>
    <t xml:space="preserve">CONSTRUCCIÓN DE TECHO FIRME EN ZACATECAS LOCALIDAD ZACATECAS ASENTAMIENTO ESPAÑA II </t>
  </si>
  <si>
    <t xml:space="preserve">CONSTRUCCIÓN DE TECHO FIRME EN ZACATECAS LOCALIDAD ZACATECAS ASENTAMIENTO KOREA I </t>
  </si>
  <si>
    <t xml:space="preserve">CONSTRUCCIÓN DE CUARTO PARA BAÑO INCLUYENTE EN ZACATECAS LOCALIDAD ZACATECAS ASENTAMIENTO ZACATECAS CENTRO </t>
  </si>
  <si>
    <t xml:space="preserve">CONSTRUCCIÓN DE CUARTO PARA BAÑO INCLUYENTE EN ZACATECAS LOCALIDAD LAS CHILITAS ASENTAMIENTO LAS CHILITAS </t>
  </si>
  <si>
    <t xml:space="preserve">CONSTRUCCIÓN DE TECHO FIRME EN ZACATECAS LOCALIDAD COLONIA BRASIL ASENTAMIENTO OTRO LOCALIDAD COLONIA BRAZIL </t>
  </si>
  <si>
    <t>COLONIA BRASIL</t>
  </si>
  <si>
    <t>ZAC230302236400</t>
  </si>
  <si>
    <t>CONSTRUCCIÓN DE CUARTO DORMITORIO EN CHALCHIHUITES LOCALIDAD RANCHO DEL CURA EL CURA ASENTAMIENTO PIEDRAS AZULES - 116610</t>
  </si>
  <si>
    <t>CONSTRUCCIÓN DE CUARTO DORMITORIO EN CHALCHIHUITES LOCALIDAD EL HORMIGUERO ASENTAMIENTO EL HORMIGUERO - 116750</t>
  </si>
  <si>
    <t xml:space="preserve">CONSTRUCCIÓN DE CUARTO DORMITORIO EN 9 CHALCHIHUITES LOCALIDAD CHALCHIHUITES ASENTAMIENTO CHALCHIHUITES </t>
  </si>
  <si>
    <t xml:space="preserve">CONSTRUCCIÓN DE CUARTO DORMITORIO EN CHALCHIHUITES LOCALIDAD GUALTERIO ASENTAMIENTO GUALTERIO </t>
  </si>
  <si>
    <t xml:space="preserve">CONSTRUCCIÓN DE CUARTO DORMITORIO EN CHALCHIHUITES LOCALIDAD COLONIA AURORA </t>
  </si>
  <si>
    <t xml:space="preserve">CONSTRUCCIÓN DE CUARTO DORMITORIO EN CHALCHIHUITES LOCALIDAD LAS PILITAS ASENTAMIENTO OTRO LAS PILITAS </t>
  </si>
  <si>
    <t>CONSTRUCCIÓN DE CUARTO DORMITORIO EN CHALCHIHUITES LOCALIDAD SAN ANTONIO DE GUADALUPE ASENTAMIENTO OTRO SAN ANTONIO DE GUADALUPE</t>
  </si>
  <si>
    <t xml:space="preserve">CONSTRUCCIÓN DE CUARTO DORMITORIO EN CHALCHIHUITES LOCALIDAD HIDALGO DEL MANTO ASENTAMIENTO HIDALGO DEL MANTO </t>
  </si>
  <si>
    <t>ZAC230302237283</t>
  </si>
  <si>
    <t>ZAC230402323440</t>
  </si>
  <si>
    <t>ZAC230402323441</t>
  </si>
  <si>
    <t>ZAC230402323443</t>
  </si>
  <si>
    <t>ZAC230402323446</t>
  </si>
  <si>
    <t>ZAC230402323451</t>
  </si>
  <si>
    <t>ZAC230402323453</t>
  </si>
  <si>
    <t>ZAC230402323456</t>
  </si>
  <si>
    <t>CHALCHIHUITES</t>
  </si>
  <si>
    <t>GUALTERIO</t>
  </si>
  <si>
    <t xml:space="preserve">PIEDRAS AZULES </t>
  </si>
  <si>
    <t>LA AURORA</t>
  </si>
  <si>
    <t xml:space="preserve">LAS PILITAS </t>
  </si>
  <si>
    <t xml:space="preserve">SAN ANTONIO DE GUADALUPE </t>
  </si>
  <si>
    <t>EL HORMIGUERO</t>
  </si>
  <si>
    <t>HIDALGO DEL MANTO</t>
  </si>
  <si>
    <t>COLONIA LA AURORA</t>
  </si>
  <si>
    <t xml:space="preserve">HIDALGO DEL MANTO </t>
  </si>
  <si>
    <t xml:space="preserve">SANTA BARBARA </t>
  </si>
  <si>
    <t>GUALERIO</t>
  </si>
  <si>
    <t>CONSTRUCCIÓN DE CUARTO PARA BAÑO EN9 CHALCHIHUITES LOCALIDAD COLONIA AURORA ASENTAMIENTO OTRO COLONIA LA AURORA</t>
  </si>
  <si>
    <t>CONSTRUCCIÓN DE CUARTO PARA BAÑO EN CHALCHIHUITES LOCALIDAD HIDALGO DEL MANTO ASENTAMIENTO HIDALGO DEL MANTO</t>
  </si>
  <si>
    <t>CONSTRUCCIÓN DE CUARTO PARA BAÑO EN CHALCHIHUITES LOCALIDAD SANTA BÁRBARA ASENTAMIENTO OTRO SANTA BARBARA</t>
  </si>
  <si>
    <t>CONSTRUCCIÓN DE CUARTO PARA BAÑO EN CHALCHIHUITES LOCALIDAD GUALTERIO ASENTAMIENTO GUALTERIO</t>
  </si>
  <si>
    <t>CONSTRUCCIÓN DE CUARTO PARA BAÑO EN CHALCHIHUITES LOCALIDAD CHALCHIHUITES ASENTAMIENTO CHALCHIHUITES</t>
  </si>
  <si>
    <t xml:space="preserve">CONSTRUCCIÓN DE CUARTO PARA BAÑO INCLUYENTE EN CHALCHIHUITES LOCALIDAD SAN ANTONIO DE GUADALUPE </t>
  </si>
  <si>
    <t>ZAC230402323459</t>
  </si>
  <si>
    <t>ZAC230402323465</t>
  </si>
  <si>
    <t>ZAC230402323466</t>
  </si>
  <si>
    <t>ZAC230402323467</t>
  </si>
  <si>
    <t>ZAC230302237284</t>
  </si>
  <si>
    <t>ZAC230402323538</t>
  </si>
  <si>
    <t>CONSTRUCCIÓN DE TECHO FIRME EN CHALCHIHUITES LOCALIDAD CHALCHIHUITES ASENTAMIENTO CHALCHIHUITES</t>
  </si>
  <si>
    <t>ZAC230302237286</t>
  </si>
  <si>
    <t>ZAC230402324161</t>
  </si>
  <si>
    <t>ZAC230402324200</t>
  </si>
  <si>
    <t>ZAC230402323330</t>
  </si>
  <si>
    <t>ZAC230402323332</t>
  </si>
  <si>
    <t>CONSTRUCCIÓN DE ELECTRIFICACION NO CONVENCIONAL ENERGIA EOLICA AEROGENERADORES ENERGIA SOLAR PANELES SOLAR FOTOVOLTAICA SOLAR TERMICA ETC EN JALPA LOCALIDAD REALITO DE ARRIBA ASENTAMIENTO OTRO RIALITO DE ARRIBA</t>
  </si>
  <si>
    <t>CONSTRUCCIÓN DE ELECTRIFICACION NO CONVENCIONAL ENERGIA EOLICA AEROGENERADORES ENERGIA SOLAR PANELES SOLAR FOTOVOLTAICA SOLAR TERMICA ETC EN JALPA LOCALIDAD LOS BANCOS ASENTAMIENTO OTRO LOS BANCOS</t>
  </si>
  <si>
    <t>CONSTRUCCIÓN DE TECHO FIRME EN JALPA LOCALIDAD JALPA ASENTAMIENTO JALPA CENTRO</t>
  </si>
  <si>
    <t xml:space="preserve">CONSTRUCCIÓN DE CUARTO DORMITORIO EN JALPA LOCALIDAD JALPA ASENTAMIENTO JALPA CENTRO </t>
  </si>
  <si>
    <t>JALPA</t>
  </si>
  <si>
    <t>REALITO DE ARRIBA</t>
  </si>
  <si>
    <t xml:space="preserve">LOS BANCOS </t>
  </si>
  <si>
    <t>PZA</t>
  </si>
  <si>
    <t>BARRIO DE GUADALUPE VICTORIA</t>
  </si>
  <si>
    <t xml:space="preserve">MEZQUIERA SUR </t>
  </si>
  <si>
    <t>MEZQUITERA NORTE</t>
  </si>
  <si>
    <t>PEUBLO VIEJO</t>
  </si>
  <si>
    <t>PUEBLO VIEJO</t>
  </si>
  <si>
    <t>EL REMOLINO</t>
  </si>
  <si>
    <t>CABECERA  (CERRO DE ARENA)</t>
  </si>
  <si>
    <t>SAN JOSÉ (SAN JOSE DE LOS MELENDEZ)</t>
  </si>
  <si>
    <t>JUCHIPILA</t>
  </si>
  <si>
    <t>ZAC230402326850</t>
  </si>
  <si>
    <t xml:space="preserve">REHABILITACIÓN DE MURO FIRME EN JUCHIPILA LOCALIDAD PUEBLO VIEJO ASENTAMIENTO PUEBLO VIEJO </t>
  </si>
  <si>
    <t>ZAC230402326851</t>
  </si>
  <si>
    <t>ZAC230402326852</t>
  </si>
  <si>
    <t>ZAC230402326855</t>
  </si>
  <si>
    <t xml:space="preserve">REHABILITACIÓN DE MURO FIRME EN JUCHIPILA LOCALIDAD BARRIO DE GUADALUPE VICTORIA ASENTAMIENTO OTRO BARRIO DE GUADALUPE VICTORIA </t>
  </si>
  <si>
    <t>REHABILITACIÓN DE MURO FIRME EN JUCHIPILA LOCALIDAD MEZQUITERA SUR ASENTAMIENTO MEZQUITERA SUR</t>
  </si>
  <si>
    <t xml:space="preserve">REHABILITACIÓN DE MURO FIRME EN JUCHIPILA LOCALIDAD MEZQUITERA NORTE ASENTAMIENTO MEZQUITERA NORTE </t>
  </si>
  <si>
    <t>ZAC230402326856</t>
  </si>
  <si>
    <t>ZAC230402326859</t>
  </si>
  <si>
    <t>ZAC230402326860</t>
  </si>
  <si>
    <t>ZAC230402326861</t>
  </si>
  <si>
    <t>ZAC230402326862</t>
  </si>
  <si>
    <t>ZAC230402326863</t>
  </si>
  <si>
    <t>CONSTRUCCIÓN DE PISO FIRME EN JUCHIPILA LOCALIDAD PUEBLO VIEJO ASENTAMIENTO PUEBLO VIEJO</t>
  </si>
  <si>
    <t xml:space="preserve">CONSTRUCCIÓN DE PISO FIRME EN JUCHIPILA LOCALIDAD BARRIO DE GUADALUPE VICTORIA ASENTAMIENTO OTRO BARRIO DE GUADALUPE VICTORIA </t>
  </si>
  <si>
    <t>CONSTRUCCIÓN DE PISO FIRME EN JUCHIPILA LOCALIDAD EL REMOLINO ASENTAMIENTO EL REMOLINO</t>
  </si>
  <si>
    <t xml:space="preserve">CONSTRUCCIÓN DE TECHO FIRME EN JUCHIPILA LOCALIDAD JUCHIPILA ASENTAMIENTO CERRO LA ARENA </t>
  </si>
  <si>
    <t>CONSTRUCCIÓN DE TECHO FIRME EN JUCHIPILA LOCALIDAD BARRIO DE GUADALUPE VICTORIA ASENTAMIENTO OTRO BARRIO DE GUADALUPE VICTORIA</t>
  </si>
  <si>
    <t>CONSTRUCCIÓN DE TECHO FIRME EN JUCHIPILA LOCALIDAD SAN JOSÉ SAN JOSÉ DE LOS MELÉNDEZ ASENTAMIENTO OTRO SAN JOSE SAN JOSE DE LOS MELENDEZ</t>
  </si>
  <si>
    <t>CRISÓSTOMOS</t>
  </si>
  <si>
    <t>EL HINOJO</t>
  </si>
  <si>
    <t>EL MASTRANTO</t>
  </si>
  <si>
    <t>LA CONCEPCIÓN</t>
  </si>
  <si>
    <t>SAN MARCOS</t>
  </si>
  <si>
    <t>TIERRA BLANCA</t>
  </si>
  <si>
    <t xml:space="preserve">LA ALQUIERIA </t>
  </si>
  <si>
    <t>CABECERA (LLANOS DESAN MIGUEL)</t>
  </si>
  <si>
    <t>SAN MATÍAS</t>
  </si>
  <si>
    <t>SANTA MARÍA DE LOS ÁNGELES</t>
  </si>
  <si>
    <t>BIMBALETES</t>
  </si>
  <si>
    <t>COLONIA HIDALGO (EL TECOLOTE)</t>
  </si>
  <si>
    <t>LA FLORIDA</t>
  </si>
  <si>
    <t>LAS PLAYAS</t>
  </si>
  <si>
    <t>NORIAS DE GUADALUPE</t>
  </si>
  <si>
    <t>LA ALQUERIA</t>
  </si>
  <si>
    <t>LA LUZ</t>
  </si>
  <si>
    <t>LOS ROSARIOS (EL ROSARIO)</t>
  </si>
  <si>
    <t>EL LOBO</t>
  </si>
  <si>
    <t>LA LOMA (EL BAJÍO)</t>
  </si>
  <si>
    <t>LINARES</t>
  </si>
  <si>
    <t>LOMAS DEL PARAISO</t>
  </si>
  <si>
    <t>NORIAS DE SAN MIGUEL</t>
  </si>
  <si>
    <t>CABECERA (COL. VEGA)</t>
  </si>
  <si>
    <t>COLONIA AGRICOLA (VICENTE GUERRERO)</t>
  </si>
  <si>
    <t>EL TEPETATE</t>
  </si>
  <si>
    <t>EMILIO CARRANZA (ARENAL DEL PICACHO)</t>
  </si>
  <si>
    <t>CABECERA (SAN MARCOS)</t>
  </si>
  <si>
    <t>LORETO</t>
  </si>
  <si>
    <t>ZAC230402325996</t>
  </si>
  <si>
    <t>ZAC230402326000</t>
  </si>
  <si>
    <t>ZAC230402326003</t>
  </si>
  <si>
    <t>ZAC230402326004</t>
  </si>
  <si>
    <t>ZAC230402326007</t>
  </si>
  <si>
    <t>ZAC230402326020</t>
  </si>
  <si>
    <t>ZAC230402326024</t>
  </si>
  <si>
    <t>ZAC230402330474</t>
  </si>
  <si>
    <t>ZAC230402326030</t>
  </si>
  <si>
    <t>CONSTRUCCIÓN DE CUARTO DORMITORIO EN LORETO LOCALIDAD CRISÓSTOMOS ASENTAMIENTO CRISÓSTOMOS</t>
  </si>
  <si>
    <t>CONSTRUCCIÓN DE CUARTO DORMITORIO EN LORETO LOCALIDAD EL HINOJO ASENTAMIENTO EL HINOJO</t>
  </si>
  <si>
    <t xml:space="preserve">CONSTRUCCIÓN DE CUARTO DORMITORIO EN LORETO LOCALIDAD EL MASTRANTO ASENTAMIENTO EL MASTRANTO </t>
  </si>
  <si>
    <t xml:space="preserve">CONSTRUCCIÓN DE CUARTO DORMITORIO EN LORETO LOCALIDAD LA CONCEPCIÓN ASENTAMIENTO LA CONCEPCIÓN </t>
  </si>
  <si>
    <t>CONSTRUCCIÓN DE CUARTO DORMITORIO EN LORETO LOCALIDAD LA VICTORIA ASENTAMIENTO LA VICTORIA</t>
  </si>
  <si>
    <t xml:space="preserve">CONSTRUCCIÓN DE CUARTO DORMITORIO EN LORETO LOCALIDAD SAN MARCOS ASENTAMIENTO SAN MARCOS </t>
  </si>
  <si>
    <t>CONSTRUCCIÓN DE CUARTO DORMITORIO EN LORETO LOCALIDAD TIERRA BLANCA ASENTAMIENTO TIERRA BLANCA</t>
  </si>
  <si>
    <t xml:space="preserve">CONSTRUCCIÓN DE CUARTO DORMITORIO EN LORETO LOCALIDAD LA ALQUERÍA ASENTAMIENTO LA ALQUERIA </t>
  </si>
  <si>
    <t>CONSTRUCCIÓN DE CUARTO DORMITORIO EN LORETO LOCALIDAD LORETO ASENTAMIENTO LLANOS DE SAN MIGUEL</t>
  </si>
  <si>
    <t>ZAC230402326034</t>
  </si>
  <si>
    <t>ZAC230402326036</t>
  </si>
  <si>
    <t>ZAC230402326038</t>
  </si>
  <si>
    <t>ZAC230402326039</t>
  </si>
  <si>
    <t xml:space="preserve">CONSTRUCCIÓN DE CUARTO PARA BAÑO EN LORETO LOCALIDAD CRISÓSTOMOS ASENTAMIENTO CRISÓSTOMOS </t>
  </si>
  <si>
    <t xml:space="preserve">ONSTRUCCIÓN DE CUARTO PARA BAÑO EN LORETO LOCALIDAD LA CONCEPCIÓN ASENTAMIENTO LA CONCEPCION </t>
  </si>
  <si>
    <t>CONSTRUCCIÓN DE CUARTO PARA BAÑO EN LORETO LOCALIDAD SAN MATÍAS ASENTAMIENTO SAN MATÍAS</t>
  </si>
  <si>
    <t>CONSTRUCCIÓN DE CUARTO PARA BAÑO EN LORETO LOCALIDAD SANTA MARÍA DE LOS ÁNGELES ASENTAMIENTO SANTA MARÍA DE LOS ÁNGELES</t>
  </si>
  <si>
    <t>ZAC230402326041</t>
  </si>
  <si>
    <t>ZAC230402326043</t>
  </si>
  <si>
    <t>ZAC230402326045</t>
  </si>
  <si>
    <t>ZAC230402326047</t>
  </si>
  <si>
    <t>ZAC230402326051</t>
  </si>
  <si>
    <t>ZAC230402326054</t>
  </si>
  <si>
    <t>ZAC230402326057</t>
  </si>
  <si>
    <t>ZAC230402326059</t>
  </si>
  <si>
    <t>ZAC230402326060</t>
  </si>
  <si>
    <t xml:space="preserve">CONSTRUCCIÓN DE PISO FIRME EN LORETO LOCALIDAD BIMBALETES ASENTAMIENTO BIMBALETES </t>
  </si>
  <si>
    <t>CONSTRUCCIÓN DE PISO FIRME EN LORETO LOCALIDAD COLONIA HIDALGO EL TECOLOTE ASENTAMIENTO HIDALGO EL TECOLOTE</t>
  </si>
  <si>
    <t xml:space="preserve">CONSTRUCCIÓN DE PISO FIRME EN LORETO LOCALIDAD CRISÓSTOMOS ASENTAMIENTO OTRO CRISÓSTOMOS </t>
  </si>
  <si>
    <t xml:space="preserve">CONSTRUCCIÓN DE PISO FIRME EN LORETO LOCALIDAD EL HINOJO ASENTAMIENTO EL HINOJO </t>
  </si>
  <si>
    <t xml:space="preserve">CONSTRUCCIÓN DE PISO FIRME EN LORETO LOCALIDAD LA FLORIDA ASENTAMIENTO LA FLORIDA </t>
  </si>
  <si>
    <t xml:space="preserve">CONSTRUCCIÓN DE PISO FIRME EN LORETO LOCALIDAD LA CONCEPCIÓN ASENTAMIENTO LA CONCEPCIÓ </t>
  </si>
  <si>
    <t xml:space="preserve">CONSTRUCCIÓN DE PISO FIRME EN LORETO LOCALIDAD LAS PLAYAS ASENTAMIENTO LAS PLAYAS </t>
  </si>
  <si>
    <t>CONSTRUCCIÓN DE PISO FIRME EN LORETO LOCALIDAD NORIAS DE GUADALUPE ASENTAMIENTO NORIAS DE GUADALUPE</t>
  </si>
  <si>
    <t>CONSTRUCCIÓN DE PISO FIRME EN LORETO LOCALIDAD SAN MARCOS ASENTAMIENTO SAN MARCOS</t>
  </si>
  <si>
    <t>ZAC230402326013</t>
  </si>
  <si>
    <t>ZAC230402326014</t>
  </si>
  <si>
    <t>ZAC230402326016</t>
  </si>
  <si>
    <t>ZAC230402326018</t>
  </si>
  <si>
    <t>ZAC230402326019</t>
  </si>
  <si>
    <t>ZAC230402326021</t>
  </si>
  <si>
    <t>ZAC230402326023</t>
  </si>
  <si>
    <t>ZAC230402326027</t>
  </si>
  <si>
    <t>ZAC230402326028</t>
  </si>
  <si>
    <t>ZAC230402326031</t>
  </si>
  <si>
    <t>ZAC230402326067</t>
  </si>
  <si>
    <t>ZAC230402326071</t>
  </si>
  <si>
    <t>ZAC230402326072</t>
  </si>
  <si>
    <t>ZAC230402326076</t>
  </si>
  <si>
    <t>ZAC230402326077</t>
  </si>
  <si>
    <t>ZAC230402326078</t>
  </si>
  <si>
    <t>ZAC230402326081</t>
  </si>
  <si>
    <t>ZAC230402326083</t>
  </si>
  <si>
    <t>ZAC230402326086</t>
  </si>
  <si>
    <t>ZAC230402326087</t>
  </si>
  <si>
    <t>EHABILITACIÓN DE MURO FIRME EN LORETO LOCALIDAD EL LOBO ASENTAMIENTO EL LOBO</t>
  </si>
  <si>
    <t xml:space="preserve">REHABILITACIÓN DE MURO FIRME EN LORETO LOCALIDAD CRISÓSTOMOS ASENTAMIENTO CRISÓSTOMOS </t>
  </si>
  <si>
    <t xml:space="preserve">REHABILITACIÓN DE MURO FIRME EN LORETO LOCALIDAD EL HINOJO ASENTAMIENTO EL HINOJO </t>
  </si>
  <si>
    <t xml:space="preserve">REHABILITACIÓN DE MURO FIRME EN LORETO LOCALIDAD LA ALQUERÍA ASENTAMIENTO OTRO LA ALQUERIA </t>
  </si>
  <si>
    <t>REHABILITACIÓN DE MURO FIRME EN LORETO LOCALIDAD LA CONCEPCIÓN ASENTAMIENTO LA CONCEPCIÓN</t>
  </si>
  <si>
    <t>REHABILITACIÓN DE MURO FIRME EN LORETO LOCALIDAD LA LUZ ASENTAMIENTO OTRO LA LUZ</t>
  </si>
  <si>
    <t>REHABILITACIÓN DE MURO FIRME EN LORETO LOCALIDAD LOS ROSARIOS EL ROSARIO ASENTAMIENTO OTRO LOS ROSARIOS EL ROSARIO</t>
  </si>
  <si>
    <t>REHABILITACIÓN DE MURO FIRME EN LORETO LOCALIDAD SANTA MARÍA DE LOS ÁNGELES ASENTAMIENTO SANTA MARÍA DE LOS ÁNGELES</t>
  </si>
  <si>
    <t xml:space="preserve">REHABILITACIÓN DE MURO FIRME EN LORETO LOCALIDAD BIMBALETES ASENTAMIENTO BIMBALETES </t>
  </si>
  <si>
    <t>REHABILITACIÓN DE MURO FIRME EN LORETO LOCALIDAD EL HINOJO ASENTAMIENTO EL HINOJO</t>
  </si>
  <si>
    <t>REHABILITACIÓN DE MURO FIRME EN LORETO LOCALIDAD LA LOMA EL BAJÍO ASENTAMIENTO OTRO LOMA EL BAJIO</t>
  </si>
  <si>
    <t>REHABILITACIÓN DE MURO FIRME EN LORETO LOCALIDAD LA VICTORIA ASENTAMIENTO LA VICTORIA</t>
  </si>
  <si>
    <t>REHABILITACIÓN DE MURO FIRME EN LORETO LOCALIDAD LINARES ASENTAMIENTO OTRO LINARES</t>
  </si>
  <si>
    <t xml:space="preserve">REHABILITACIÓN DE MURO FIRME EN LORETO LOCALIDAD NORIAS DE GUADALUPE ASENTAMIENTO NORIAS DE GUADALUPE </t>
  </si>
  <si>
    <t xml:space="preserve">REHABILITACIÓN DE MURO FIRME EN LORETO LOCALIDAD LOMAS DEL PARAÍSO ASENTAMIENTO OTRO </t>
  </si>
  <si>
    <t>REHABILITACIÓN DE MURO FIRME EN LORETO LOCALIDAD NORIAS DE SAN MIGUEL ASENTAMIENTO NORIAS DE SAN MIGUEL</t>
  </si>
  <si>
    <t xml:space="preserve">REHABILITACIÓN DE MURO FIRME EN LORETO LOCALIDAD SANTA MARÍA DE LOS ÁNGELES ASENTAMIENTO SANTA MARÍA DE LOS ÁNGELES </t>
  </si>
  <si>
    <t xml:space="preserve">REHABILITACIÓN DE MURO FIRME EN LORETO LOCALIDAD LORETO ASENTAMIENTO COL. VEGA </t>
  </si>
  <si>
    <t>ZAC230402325993</t>
  </si>
  <si>
    <t>ZAC230402325994</t>
  </si>
  <si>
    <t>ZAC230402325995</t>
  </si>
  <si>
    <t>ZAC230402325997</t>
  </si>
  <si>
    <t>ZAC230402325998</t>
  </si>
  <si>
    <t>ZAC230402325999</t>
  </si>
  <si>
    <t>ZAC230402326001</t>
  </si>
  <si>
    <t>ZAC230402326002</t>
  </si>
  <si>
    <t>ZAC230402326005</t>
  </si>
  <si>
    <t>ZAC230402326006</t>
  </si>
  <si>
    <t>ZAC230402326008</t>
  </si>
  <si>
    <t>ZAC230402326009</t>
  </si>
  <si>
    <t>ZAC230402326010</t>
  </si>
  <si>
    <t>ZAC230402326011</t>
  </si>
  <si>
    <t>ZAC230402326012</t>
  </si>
  <si>
    <t>CONSTRUCCIÓN DE TECHO FIRME EN LORETO LOCALIDAD COLONIA AGRÍCOLA VICENTE GUERRERO ASENTAMIENTO OTRO COLONIA AGRICOLA VICENTE GUERRERO</t>
  </si>
  <si>
    <t xml:space="preserve">CONSTRUCCIÓN DE TECHO FIRME EN LORETO LOCALIDAD CRISÓSTOMOS ASENTAMIENTO CRISÓSTOMOS </t>
  </si>
  <si>
    <t>CONSTRUCCIÓN DE TECHO FIRME EN LORETO LOCALIDAD EL LOBO ASENTAMIENTO EL LOBO</t>
  </si>
  <si>
    <t xml:space="preserve">CONSTRUCCIÓN DE TECHO FIRME EN LORETO LOCALIDAD EL TEPETATE ASENTAMIENTO EL TEPETATE </t>
  </si>
  <si>
    <t xml:space="preserve">CONSTRUCCIÓN DE TECHO FIRME EN LORETO LOCALIDAD EMILIO CARRANZA ARENAL DEL PICACHO ASENTAMIENTO OTRO EMILIO CARRANZA ARENAL DEL PICACHO </t>
  </si>
  <si>
    <t>CONSTRUCCIÓN DE TECHO FIRME EN LORETO LOCALIDAD LA ALQUERÍA ASENTAMIENTO OTRO LA ALQUERIA</t>
  </si>
  <si>
    <t>CONSTRUCCIÓN DE TECHO FIRME EN LORETO LOCALIDAD LA CONCEPCIÓN ASENTAMIENTO LA CONCEPCIÓN</t>
  </si>
  <si>
    <t xml:space="preserve">CONSTRUCCIÓN DE TECHO FIRME EN LORETO LOCALIDAD LA VICTORIA ASENTAMIENTO LA VICTORIA </t>
  </si>
  <si>
    <t xml:space="preserve">CONSTRUCCIÓN DE TECHO FIRME EN LORETO LOCALIDAD LAS PLAYAS ASENTAMIENTO OTRO LAS PLAYAS </t>
  </si>
  <si>
    <t xml:space="preserve">CONSTRUCCIÓN DE TECHO FIRME EN LORETO LOCALIDAD LINARES ASENTAMIENTO OTRO LINARES </t>
  </si>
  <si>
    <t>CONSTRUCCIÓN DE TECHO FIRME EN LORETO LOCALIDAD NORIAS DE GUADALUPE ASENTAMIENTO OTRO NORIAS DE GUADALUPE</t>
  </si>
  <si>
    <t xml:space="preserve">CONSTRUCCIÓN DE TECHO FIRME EN LORETO LOCALIDAD NORIAS DE SAN MIGUEL ASENTAMIENTO OTRO NORIAS DE SAN MIGUEL </t>
  </si>
  <si>
    <t xml:space="preserve">CONSTRUCCIÓN DE TECHO FIRME EN LORETO LOCALIDAD SAN MATÍAS ASENTAMIENTO OTRO SAN MATIAS </t>
  </si>
  <si>
    <t>CONSTRUCCIÓN DE TECHO FIRME EN LORETO LOCALIDAD SANTA MARÍA DE LOS ÁNGELES ASENTAMIENTO SANTA MARÍA DE LOS ÁNGELES</t>
  </si>
  <si>
    <t>CONSTRUCCIÓN DE TECHO FIRME EN LORETO LOCALIDAD LORETO ASENTAMIENTO SAN MARCOS</t>
  </si>
  <si>
    <t>EL SAUCITO</t>
  </si>
  <si>
    <t>ZAC230302240222</t>
  </si>
  <si>
    <t>ZAC230302240230</t>
  </si>
  <si>
    <t xml:space="preserve">CONSTRUCCIÓN DE TECHO FIRME EN MONTE ESCOBEDO LOCALIDAD SAN RAMÓN ASENTAMIENTO OTRO SAN RAMON </t>
  </si>
  <si>
    <t>CONSTRUCCIÓN DE TECHO FIRME EN MONTE ESCOBEDO LOCALIDAD EL SAUCITO ASENTAMIENTO OTRO EL SAUCITO</t>
  </si>
  <si>
    <t xml:space="preserve">JESUS MARIA </t>
  </si>
  <si>
    <t xml:space="preserve">LAS PALMAS </t>
  </si>
  <si>
    <t xml:space="preserve">LOS BAJIOS </t>
  </si>
  <si>
    <t>MEZQUITUTA</t>
  </si>
  <si>
    <t xml:space="preserve">CABECERA </t>
  </si>
  <si>
    <t>CUXPALA</t>
  </si>
  <si>
    <t>Alameda Juárez (Santa Rosa)</t>
  </si>
  <si>
    <t>Barranca del Río (El Potrero)</t>
  </si>
  <si>
    <t xml:space="preserve">CEBECERA </t>
  </si>
  <si>
    <t>MOYAHUA</t>
  </si>
  <si>
    <t>ZAC230402326236</t>
  </si>
  <si>
    <t>ZAC230402326240</t>
  </si>
  <si>
    <t>ZAC230402326242</t>
  </si>
  <si>
    <t>ZAC230402326249</t>
  </si>
  <si>
    <t>ZAC230402326251</t>
  </si>
  <si>
    <t>ZAC230402326253</t>
  </si>
  <si>
    <t>ZAC230402326290</t>
  </si>
  <si>
    <t>ZAC230402326291</t>
  </si>
  <si>
    <t>ZAC230402326292</t>
  </si>
  <si>
    <t>ZAC230402326293</t>
  </si>
  <si>
    <t>ZAC230402326294</t>
  </si>
  <si>
    <t>ZAC230402326295</t>
  </si>
  <si>
    <t>ZAC230402326296</t>
  </si>
  <si>
    <t>ZAC230402326297</t>
  </si>
  <si>
    <t>CONSTRUCCIÓN DE PISO FIRME EN MOYAHUA DE ESTRADA LOCALIDAD JESÚS MARÍA ASENTAMIENTO JESÚS MARIA</t>
  </si>
  <si>
    <t xml:space="preserve">CONSTRUCCIÓN DE PISO FIRME EN MOYAHUA DE ESTRADA LOCALIDAD LAS PALMAS ASENTAMIENTO OTRO LAS PALMAS </t>
  </si>
  <si>
    <t>CONSTRUCCIÓN DE PISO FIRME EN MOYAHUA DE ESTRADA LOCALIDAD LOS BAJÍOS ASENTAMIENTO OTRO LOS BAJIOS</t>
  </si>
  <si>
    <t>CONSTRUCCIÓN DE PISO FIRME EN MOYAHUA DE ESTRADA LOCALIDAD MEZQUITUTA ASENTAMIENTO OTRO MEZQUITUTA</t>
  </si>
  <si>
    <t xml:space="preserve">CONSTRUCCIÓN DE PISO FIRME EN MOYAHUA DE ESTRADA LOCALIDAD MOYAHUA DE ESTRADA ASENTAMIENTO MOYAHUA CENTRO </t>
  </si>
  <si>
    <t xml:space="preserve">REHABILITACIÓN DE MURO FIRME EN MOYAHUA DE ESTRADA LOCALIDAD CUXPALA ASENTAMIENTO CUXPALA </t>
  </si>
  <si>
    <t xml:space="preserve">REHABILITACIÓN DE MURO FIRME EN MOYAHUA DE ESTRADA LOCALIDAD MEZQUITUTA ASENTAMIENTO OTRO MEZQUITUTA </t>
  </si>
  <si>
    <t xml:space="preserve">REHABILITACIÓN DE MURO FIRME EN MOYAHUA DE ESTRADA LOCALIDAD ALAMEDA JUÁREZ SANTA ROSA ASENTAMIENTO OTRO ALDAMA JUAREZ SANTA ROSA </t>
  </si>
  <si>
    <t>REHABILITACIÓN DE MURO FIRME EN MOYAHUA DE ESTRADA LOCALIDAD BARRANCA DEL RÍO EL POTRERO ASENTAMIENTO OTRO BARRANCA DEL RIO EL POTRERO</t>
  </si>
  <si>
    <t>EHABILITACIÓN DE MURO FIRME EN MOYAHUA DE ESTRADA LOCALIDAD CUXPALA ASENTAMIENTO CUXPALA</t>
  </si>
  <si>
    <t xml:space="preserve">REHABILITACIÓN DE MURO FIRME EN MOYAHUA DE ESTRADA LOCALIDAD JESÚS MARÍA ASENTAMIENTO JESÚS MARIA </t>
  </si>
  <si>
    <t>REHABILITACIÓN DE MURO FIRME EN MOYAHUA DE ESTRADA LOCALIDAD LAS PALMAS ASENTAMIENTO OTRO LAS PALMAS</t>
  </si>
  <si>
    <t xml:space="preserve">REHABILITACIÓN DE MURO FIRME EN MOYAHUA DE ESTRADA LOCALIDAD MOYAHUA DE ESTRADA ASENTAMIENTO MOYAHUA CENTRO </t>
  </si>
  <si>
    <t xml:space="preserve">CONSTRUCCIÓN DE TECHO FIRME EN MOYAHUA DE ESTRADA LOCALIDAD MOYAHUA DE ESTRADA ASENTAMIENTO MOYAHUA CENTRO </t>
  </si>
  <si>
    <t>COLONIA LOMAS DEL REFUGIO</t>
  </si>
  <si>
    <t>LA PORTILLA</t>
  </si>
  <si>
    <t>TOYAHUA DE ARRIBA</t>
  </si>
  <si>
    <t>BARRANCA DE MORENO</t>
  </si>
  <si>
    <t>RINCÓN DE TORRES</t>
  </si>
  <si>
    <t>RINCONADA DE VELASCO (LA RINCONADA)</t>
  </si>
  <si>
    <t>MESA DE FRIAS</t>
  </si>
  <si>
    <t>PLAN DEL SAUZ</t>
  </si>
  <si>
    <t>FRACCIONAMIENTO MESA DE SAN JUAN</t>
  </si>
  <si>
    <t>MONTE DE YAÑEZ</t>
  </si>
  <si>
    <t>TLACHICHILA</t>
  </si>
  <si>
    <t>LOS SANDOVALES</t>
  </si>
  <si>
    <t>CASAS GRANDES (SANTO DOMINGO)</t>
  </si>
  <si>
    <t>ZAC230302237280</t>
  </si>
  <si>
    <t>ZAC230402323442</t>
  </si>
  <si>
    <t>ZAC230402323445</t>
  </si>
  <si>
    <t>ZAC230402323447</t>
  </si>
  <si>
    <t>ZAC230402323448</t>
  </si>
  <si>
    <t>ZAC230402323449</t>
  </si>
  <si>
    <t>ZAC230402323450</t>
  </si>
  <si>
    <t>ZAC230402323452</t>
  </si>
  <si>
    <t>ZAC230402323454</t>
  </si>
  <si>
    <t>ZAC230402323457</t>
  </si>
  <si>
    <t>ZAC230302237282</t>
  </si>
  <si>
    <t>ZAC230402323458</t>
  </si>
  <si>
    <t>ZAC230402323460</t>
  </si>
  <si>
    <t>ZAC230402323461</t>
  </si>
  <si>
    <t>ZAC230402323462</t>
  </si>
  <si>
    <t>ZAC230402323464</t>
  </si>
  <si>
    <t>ZAC230302237285</t>
  </si>
  <si>
    <t>ZAC230402323468</t>
  </si>
  <si>
    <t>ZAC230402323469</t>
  </si>
  <si>
    <t>ZAC230402323470</t>
  </si>
  <si>
    <t>ZAC230402323472</t>
  </si>
  <si>
    <t>CONSTRUCCIÓN DE TECHO FIRME EN NOCHISTLÁN DE MEJÍA LOCALIDAD NOCHISTLÁN DE MEJÍA ASENTAMIENTO NOCHISTLAN CENTRO</t>
  </si>
  <si>
    <t xml:space="preserve">CONSTRUCCIÓN DE TECHO FIRME EN NOCHISTLÁN DE MEJÍA LOCALIDAD NOCHISTLÁN DE MEJÍA ASENTAMIENTO NOCHISTLAN DE MEJÍA </t>
  </si>
  <si>
    <t xml:space="preserve">CONSTRUCCIÓN DE TECHO FIRME EN NOCHISTLÁN DE MEJÍA LOCALIDAD COLONIA LOMAS DEL REFUGIO </t>
  </si>
  <si>
    <t xml:space="preserve">CONSTRUCCIÓN DE TECHO FIRME EN NOCHISTLÁN DE MEJÍA LOCALIDAD LA PORTILLA </t>
  </si>
  <si>
    <t>CONSTRUCCIÓN DE TECHO FIRME EN NOCHISTLÁN DE MEJÍA LOCALIDAD TOYAHUA DE ARRIBA</t>
  </si>
  <si>
    <t xml:space="preserve">CONSTRUCCIÓN DE TECHO FIRME EN NOCHISTLÁN DE MEJÍA LOCALIDAD BARRANCA DE MORENO </t>
  </si>
  <si>
    <t xml:space="preserve">CONSTRUCCIÓN DE TECHO FIRME EN NOCHISTLÁN DE MEJÍA LOCALIDAD RINCÓN DE TORRES </t>
  </si>
  <si>
    <t>CONSTRUCCIÓN DE CUARTO PARA BAÑO EN NOCHISTLÁN DE MEJÍA LOCALIDAD RANCHO NUEVO</t>
  </si>
  <si>
    <t>CONSTRUCCIÓN DE CUARTO PARA BAÑO EN NOCHISTLÁN DE MEJÍA LOCALIDAD CASAS GRANDES SANTO DOMINGO</t>
  </si>
  <si>
    <t xml:space="preserve">CONSTRUCCIÓN DE CUARTO PARA BAÑO EN NOCHISTLÁN DE MEJÍA LOCALIDAD TOYAHUA DE ARRIBA </t>
  </si>
  <si>
    <t>CONSTRUCCIÓN DE CUARTO PARA BAÑO EN NOCHISTLÁN DE MEJÍA LOCALIDAD LOS SANDOVALES</t>
  </si>
  <si>
    <t>CONSTRUCCIÓN DE CUARTO PARA BAÑO EN NOCHISTLÁN DE MEJÍA LOCALIDAD NOCHISTLÁN DE MEJÍA CENTRO</t>
  </si>
  <si>
    <t>CONSTRUCCIÓN DE CUARTO DORMITORIO EN NOCHISTLÁN DE MEJÍA LOCALIDAD TLACHICHILA</t>
  </si>
  <si>
    <t>CONSTRUCCIÓN DE CUARTO DORMITORIO EN NOCHISTLÁN DE MEJÍA LOCALIDAD MONTE DE YÁÑEZ</t>
  </si>
  <si>
    <t xml:space="preserve">CONSTRUCCIÓN DE CUARTO DORMITORIO EN NOCHISTLÁN DE MEJÍA LOCALIDAD TOYAHUA DE ARRIBA </t>
  </si>
  <si>
    <t>CONSTRUCCIÓN DE CUARTO DORMITORIO EN NOCHISTLÁN DE MEJÍA LOCALIDAD LA PORTILLA</t>
  </si>
  <si>
    <t xml:space="preserve">CONSTRUCCIÓN DE CUARTO DORMITORIO EN NOCHISTLÁN DE MEJÍA LOCALIDAD MESA DE SAN JUAN </t>
  </si>
  <si>
    <t>CONSTRUCCIÓN DE CUARTO DORMITORIO EN NOCHISTLÁN DE MEJÍA LOCALIDAD NOCHISTLÁN DE MEJÍA</t>
  </si>
  <si>
    <t xml:space="preserve">CONSTRUCCIÓN DE TECHO FIRME EN NOCHISTLÁN DE MEJÍA LOCALIDAD PLAN DEL SAUZ </t>
  </si>
  <si>
    <t xml:space="preserve">CONSTRUCCIÓN DE TECHO FIRME EN NOCHISTLÁN DE MEJÍA LOCALIDAD MESA DE FRÍAS </t>
  </si>
  <si>
    <t>CONSTRUCCIÓN DE TECHO FIRME EN NOCHISTLÁN DE MEJÍA LOCALIDAD RINCONADA DE VELASCO LA RINCONADA</t>
  </si>
  <si>
    <t>LOS CUERVOS</t>
  </si>
  <si>
    <t>LAS CIENEGUITAS</t>
  </si>
  <si>
    <t>EL CHIQUIHUITE</t>
  </si>
  <si>
    <t>CONSTRUCCIÓN DE TECHO FIRME EN SUSTICACÁN LOCALIDAD LOS CUERVOS ASENTAMIENTO LOS CUERVOS</t>
  </si>
  <si>
    <t>CONSTRUCCIÓN DE TECHO FIRME EN SUSTICACÁN LOCALIDAD CIENEGUITAS ASENTAMIENTO OTRO</t>
  </si>
  <si>
    <t>CONSTRUCCIÓN DE TECHO FIRME EN SUSTICACÁN LOCALIDAD EL CHIQUIHUITE ASENTAMIENTO EL CHIQUIHUITE</t>
  </si>
  <si>
    <t xml:space="preserve">CONSTRUCCIÓN DE ELECTRIFICACION NO CONVENCIONAL ENERGIA EOLICA AEROGENERADORES ENERGIA SOLAR PANELES SOLAR FOTOVOLTAICA SOLAR TERMICA ETC EN SUSTICACÁN LOCALIDAD CIENEGUITAS ASENTAMIENTO OTRO CIENEGUITAS </t>
  </si>
  <si>
    <t>ZAC230402323471</t>
  </si>
  <si>
    <t>ZAC230402323473</t>
  </si>
  <si>
    <t>ZAC230402323474</t>
  </si>
  <si>
    <t>ZAC230402324214</t>
  </si>
  <si>
    <t>SAN LUIS DE CÚSTIQUE</t>
  </si>
  <si>
    <t>EL CHIQUE</t>
  </si>
  <si>
    <t>EL JARALILLO</t>
  </si>
  <si>
    <t>EL RANCHITO</t>
  </si>
  <si>
    <t>Diego Rivera [Fraccionamiento]</t>
  </si>
  <si>
    <t>AGUA BLANCA</t>
  </si>
  <si>
    <t>CIÉNEGA DE ARRIBA</t>
  </si>
  <si>
    <t>LOS SABINOS</t>
  </si>
  <si>
    <t>TENANGUILLO</t>
  </si>
  <si>
    <t>ZAC230402323430</t>
  </si>
  <si>
    <t>CONSTRUCCIÓN DE CUARTO PARA BAÑO EN TABASCO LOCALIDAD SAN LUIS DE CUSTIQUE</t>
  </si>
  <si>
    <t>ZAC230402323431</t>
  </si>
  <si>
    <t>ZAC230402323432</t>
  </si>
  <si>
    <t>ZAC230402323434</t>
  </si>
  <si>
    <t>ZAC230302237220</t>
  </si>
  <si>
    <t>ZAC230302237222</t>
  </si>
  <si>
    <t>ZAC230302237221</t>
  </si>
  <si>
    <t>ZAC230402323435</t>
  </si>
  <si>
    <t>ZAC230402323436</t>
  </si>
  <si>
    <t>ZAC230402323475</t>
  </si>
  <si>
    <t>ZAC230402323476</t>
  </si>
  <si>
    <t>ZAC230402323477</t>
  </si>
  <si>
    <t>ZAC230402323478</t>
  </si>
  <si>
    <t>ZAC230402323479</t>
  </si>
  <si>
    <t>ZAC230402323480</t>
  </si>
  <si>
    <t>ZAC230402323481</t>
  </si>
  <si>
    <t>ZAC230402323482</t>
  </si>
  <si>
    <t>ZAC230402323483</t>
  </si>
  <si>
    <t>ZAC230402323484</t>
  </si>
  <si>
    <t>ZAC230402323485</t>
  </si>
  <si>
    <t>ZAC230302236896</t>
  </si>
  <si>
    <t>ZAC230402323335</t>
  </si>
  <si>
    <t>ZAC230402323334</t>
  </si>
  <si>
    <t>CONSTRUCCIÓN DE CUARTO PARA BAÑO EN TABASCO LOCALIDAD SANTIAGO EL CHIQUE EL CHIQUE</t>
  </si>
  <si>
    <t xml:space="preserve">CONSTRUCCIÓN DE PISO FIRME EN TABASCO LOCALIDAD EL JARALILLO </t>
  </si>
  <si>
    <t>CONSTRUCCIÓN DE PISO FIRME EN TABASCO LOCALIDAD EL RANCHITO</t>
  </si>
  <si>
    <t>CONSTRUCCIÓN DE TECHO FIRME EN TABASCO LOCALIDAD TABASCO</t>
  </si>
  <si>
    <t>CONSTRUCCIÓN DE TECHO FIRME EN TABASCO LOCALIDAD DIEGO RIVERA FRACCIONAMIENTO</t>
  </si>
  <si>
    <t xml:space="preserve">CONSTRUCCIÓN DE TECHO FIRME EN TABASCO LOCALIDAD AGUA BLANCA </t>
  </si>
  <si>
    <t>CONSTRUCCIÓN DE TECHO FIRME EN TABASCO LOCALIDAD CIÉNEGA DE ARRIBA</t>
  </si>
  <si>
    <t xml:space="preserve">CONSTRUCCIÓN DE TECHO FIRME EN TABASCO LOCALIDAD EL JARALILLO </t>
  </si>
  <si>
    <t xml:space="preserve">CONSTRUCCIÓN DE TECHO FIRME EN TABASCO LOCALIDAD LOS SABINOS </t>
  </si>
  <si>
    <t>CONSTRUCCIÓN DE TECHO FIRME EN TABASCO LOCALIDAD SAN LUIS DE CUSTIQUE</t>
  </si>
  <si>
    <t>CONSTRUCCIÓN DE TECHO FIRME EN TABASCO LOCALIDAD TIERRA BLANCA</t>
  </si>
  <si>
    <t>CONSTRUCCIÓN DE TECHO FIRME EN TABASCO LOCALIDAD SANTIAGO EL CHIQUE EL CHIQUE</t>
  </si>
  <si>
    <t>CONSTRUCCIÓN DE TECHO FIRME EN TABASCO LOCALIDAD EL RANCHITO</t>
  </si>
  <si>
    <t xml:space="preserve">REHABILITACIÓN DE MURO FIRME EN TABASCO LOCALIDAD SAN LUIS DE CUSTIQUE ASENTAMIENTO </t>
  </si>
  <si>
    <t xml:space="preserve">REHABILITACIÓN DE MURO FIRME EN TABASCO LOCALIDAD TENANGUILLO </t>
  </si>
  <si>
    <t xml:space="preserve">REHABILITACIÓN DE MURO FIRME EN TABASCO LOCALIDAD EL JARALILLO </t>
  </si>
  <si>
    <t>REHABILITACIÓN DE MURO FIRME EN TABASCO LOCALIDAD SANTIAGO EL CHIQUE EL CHIQUE ASENTAMIENTO</t>
  </si>
  <si>
    <t>REHABILITACIÓN DE MURO FIRME EN TABASCO LOCALIDAD EL RANCHITO</t>
  </si>
  <si>
    <t>CONSTRUCCIÓN DE CUARTO DORMITORIO ENTABASCO LOCALIDAD TABASCO ASENTAMIENTO TABASCO CENTRO</t>
  </si>
  <si>
    <t>CONSTRUCCIÓN DE CUARTO DORMITORIO EN TABASCO LOCALIDAD SAN LUIS DE CUSTIQUE</t>
  </si>
  <si>
    <t>CONSTRUCCIÓN DE CUARTO DORMITORIO EN TABASCO LOCALIDAD SANTIAGO EL CHIQUE EL CHIQUE ASENTAMIENTO SANTIAGO EL CHIQUE EL CHIQUE</t>
  </si>
  <si>
    <t>CABECERA MUNICIPAL (CENTRO)</t>
  </si>
  <si>
    <t>CABECERA MUNICIPAL (NUEVA)</t>
  </si>
  <si>
    <t>ATITANAC</t>
  </si>
  <si>
    <t xml:space="preserve">EL SALTO </t>
  </si>
  <si>
    <t>LA QUEMADA (HACIENDA LA QUEMADA)</t>
  </si>
  <si>
    <t>LA HUERTA</t>
  </si>
  <si>
    <t xml:space="preserve">COLONIA LAZARO CARDENAS </t>
  </si>
  <si>
    <t xml:space="preserve">LOS CAÑOS </t>
  </si>
  <si>
    <t xml:space="preserve">MALPASO </t>
  </si>
  <si>
    <t xml:space="preserve">SANTA ROSA </t>
  </si>
  <si>
    <t>TAYAHUA (SAN JOSE DE TAYAHUA)</t>
  </si>
  <si>
    <t xml:space="preserve">TENANAGO </t>
  </si>
  <si>
    <t>VILLANUEVA (LOMA DE TLALPAN)</t>
  </si>
  <si>
    <t>ADJUNTAS DEL REFUGIO (LAS ADJUNTAS)</t>
  </si>
  <si>
    <t xml:space="preserve">BOCA DE RIVERA </t>
  </si>
  <si>
    <t xml:space="preserve">COL. FELIPE ANGELES </t>
  </si>
  <si>
    <t>EL COLORADO</t>
  </si>
  <si>
    <t xml:space="preserve">EL VERGEL </t>
  </si>
  <si>
    <t>FRANCISCO I MADERO  (SANT AROSA)</t>
  </si>
  <si>
    <t>FRANCISCO VILLA (EL CABALLETE)</t>
  </si>
  <si>
    <t xml:space="preserve">LA ENCARNACION </t>
  </si>
  <si>
    <t>LAGUNA DEL CARRETERO</t>
  </si>
  <si>
    <t xml:space="preserve">COLONIALAZARO CARDENAS </t>
  </si>
  <si>
    <t>LOS CAÑOS</t>
  </si>
  <si>
    <t xml:space="preserve">MARAVILLAS </t>
  </si>
  <si>
    <t xml:space="preserve">GENERAL FRANCISCO MURGUIA </t>
  </si>
  <si>
    <t>TAYAHUA  (SAN JOSE DE TAYAHUA)</t>
  </si>
  <si>
    <t>TENANGO</t>
  </si>
  <si>
    <t>VILLANUEVA (CENTRO)</t>
  </si>
  <si>
    <t>ADJUNTAS DEL REFUGIO (LA ADJUNTA)</t>
  </si>
  <si>
    <t xml:space="preserve">ATITANAC </t>
  </si>
  <si>
    <t>SAN ANTONIO DE LAS HUERTAS</t>
  </si>
  <si>
    <t xml:space="preserve">EL TIGRE </t>
  </si>
  <si>
    <t>VILLANUEVA</t>
  </si>
  <si>
    <t>ZAC230402326635</t>
  </si>
  <si>
    <t>ZAC230402326639</t>
  </si>
  <si>
    <t>ZAC230402326651</t>
  </si>
  <si>
    <t>ZAC230402326658</t>
  </si>
  <si>
    <t>ZAC230402326663</t>
  </si>
  <si>
    <t>ZAC230402326683</t>
  </si>
  <si>
    <t>ZAC230402326685</t>
  </si>
  <si>
    <t>ZAC230402326687</t>
  </si>
  <si>
    <t>ZAC230402326688</t>
  </si>
  <si>
    <t>ZAC230402326691</t>
  </si>
  <si>
    <t>ZAC230402326692</t>
  </si>
  <si>
    <t>ZAC230402326693</t>
  </si>
  <si>
    <t>ZAC230402326694</t>
  </si>
  <si>
    <t>ZAC230402326701</t>
  </si>
  <si>
    <t>ZAC230402326702</t>
  </si>
  <si>
    <t>ZAC230402326703</t>
  </si>
  <si>
    <t>ZAC230402326704</t>
  </si>
  <si>
    <t>ZAC230402326705</t>
  </si>
  <si>
    <t>ZAC230402326706</t>
  </si>
  <si>
    <t>ZAC230402326707</t>
  </si>
  <si>
    <t>ZAC230402326708</t>
  </si>
  <si>
    <t>ZAC230402326709</t>
  </si>
  <si>
    <t>ZAC230402326738</t>
  </si>
  <si>
    <t>ZAC230402326710</t>
  </si>
  <si>
    <t>ZAC230402326743</t>
  </si>
  <si>
    <t>ZAC230402326747</t>
  </si>
  <si>
    <t>ZAC230402326751</t>
  </si>
  <si>
    <t>ZAC230402326753</t>
  </si>
  <si>
    <t>ZAC230402326759</t>
  </si>
  <si>
    <t>ZAC230402326763</t>
  </si>
  <si>
    <t>ZAC230402326765</t>
  </si>
  <si>
    <t>ZAC230402326772</t>
  </si>
  <si>
    <t>ZAC230402326695</t>
  </si>
  <si>
    <t>ZAC230402326696</t>
  </si>
  <si>
    <t>ZAC230402326697</t>
  </si>
  <si>
    <t>ZAC230402326698</t>
  </si>
  <si>
    <t>ZAC230402326699</t>
  </si>
  <si>
    <t>ZAC230402326700</t>
  </si>
  <si>
    <t>CONSTRUCCIÓN DE PISO FIRME EN VILLANUEVA LOCALIDAD SAN ANTONIO DE LAS HUERTAS ASENTAMIENTO SAN ANTONIO DE LAS HUERTAS</t>
  </si>
  <si>
    <t>ZAC230402330476</t>
  </si>
  <si>
    <t>CONSTRUCCIÓN DE CUARTO DORMITORIO EN VILLANUEVA LOCALIDAD VILLANUEVA ASENTAMIENTO VILLANUEVA CENTRO</t>
  </si>
  <si>
    <t>CONSTRUCCIÓN DE TECHO FIRME EN 5 VILLANUEVA LOCALIDAD VILLANUEVA ASENTAMIENTO NUEVA</t>
  </si>
  <si>
    <t xml:space="preserve">CONSTRUCCIÓN DE PISO FIRME EN VILLANUEVA LOCALIDAD ATITANAC ASENTAMIENTO ATITANAC </t>
  </si>
  <si>
    <t xml:space="preserve">CONSTRUCCIÓN DE PISO FIRME EN VILLANUEVA LOCALIDAD EL SALTO ASENTAMIENTO EL SALTO </t>
  </si>
  <si>
    <t>CONSTRUCCIÓN DE PISO FIRME EN VILLANUEVA LOCALIDAD EL SAUCITO ASENTAMIENTO EL SAUCITO</t>
  </si>
  <si>
    <t xml:space="preserve">CONSTRUCCIÓN DE PISO FIRME EN VILLANUEVA LOCALIDAD LA QUEMADA HACIENDA LA QUEMADA ASENTAMIENTO LA QUEMADA HACIENDA LA QUEMADA </t>
  </si>
  <si>
    <t xml:space="preserve">CONSTRUCCIÓN DE PISO FIRME EN VILLANUEVA LOCALIDAD COLONIA LÁZARO CÁRDENAS ASENTAMIENTO OTRO COLONIA LAZARO CARDENAS </t>
  </si>
  <si>
    <t>CONSTRUCCIÓN DE PISO FIRME EN VILLANUEVA LOCALIDAD LOS CAÑOS ASENTAMIENTO OTRO LOS CAÑOS</t>
  </si>
  <si>
    <t>CONSTRUCCIÓN DE PISO FIRME EN VILLANUEVA LOCALIDAD MALPASO -</t>
  </si>
  <si>
    <t xml:space="preserve">CONSTRUCCIÓN DE PISO FIRME EN VILLANUEVA LOCALIDAD FRANCISCO I MADERO SANTA ROSA ASENTAMIENTO OTRO FRANCISCO I MADERO SANTA ROSA </t>
  </si>
  <si>
    <t>CONSTRUCCIÓN DE PISO FIRME EN VILLANUEVA LOCALIDAD TAYAHUA SAN JOSÉ DE TAYAHUA ASENTAMIENTO TAYAHUA SAN JOSÉ DE TAYAHUA</t>
  </si>
  <si>
    <t>CONSTRUCCIÓN DE PISO FIRME EN VILLANUEVA LOCALIDAD TENANGO ASENTAMIENTO OTRO TENANGO</t>
  </si>
  <si>
    <t>CONSTRUCCIÓN DE PISO FIRME EN VILLANUEVA LOCALIDAD VILLANUEVA ASENTAMIENTO VILLANUEVA CENTRO LOMA DE TLALPAN</t>
  </si>
  <si>
    <t>REHABILITACIÓN DE MURO FIRME EN VILLANUEVA LOCALIDAD ADJUNTAS DEL REFUGIO LAS ADJUNTAS ASENTAMIENTO OTRO ADJUNTAS DEL REFUGIO LAS ADJUNTAS</t>
  </si>
  <si>
    <t>REHABILITACIÓN DE MURO FIRME EN VILLANUEVA LOCALIDAD EL TIGRE ASENTAMIENTO OTRO EL TIGRE</t>
  </si>
  <si>
    <t xml:space="preserve">REHABILITACIÓN DE MURO FIRME EN VILLANUEVA LOCALIDAD LOS CAÑOS ASENTAMIENTO OTRO LOS CAÑOS </t>
  </si>
  <si>
    <t>REHABILITACIÓN DE MURO FIRME EN VILLANUEVA LOCALIDAD SAN ANTONIO DE LAS HUERTAS</t>
  </si>
  <si>
    <t xml:space="preserve">REHABILITACIÓN DE MURO FIRME EN VILLANUEVA LOCALIDAD ATITANAC ASENTAMIENTO ATITANAC </t>
  </si>
  <si>
    <t xml:space="preserve">REHABILITACIÓN DE MURO FIRME EN VILLANUEVA LOCALIDAD EL SALTO ASENTAMIENTO EL SALTO </t>
  </si>
  <si>
    <t xml:space="preserve">REHABILITACIÓN DE MURO FIRME EN VILLANUEVA LOCALIDAD ADJUNTAS DEL REFUGIO LAS ADJUNTAS ASENTAMIENTO OTRO ADJUNTAS DEL REFUGIO LAS ADJUNTAS </t>
  </si>
  <si>
    <t>REHABILITACIÓN DE MURO FIRME EN VILLANUEVA LOCALIDAD VILLANUEVA ASENTAMIENTO VILLANUEVA CENTRO</t>
  </si>
  <si>
    <t>REHABILITACIÓN DE MURO FIRME EN VILLANUEVA LOCALIDAD TENANGO ASENTAMIENTO OTRO TENANGO</t>
  </si>
  <si>
    <t>REHABILITACIÓN DE MURO FIRME EN VILLANUEVA LOCALIDAD TAYAHUA SAN JOSÉ DE TAYAHUA ASENTAMIENTO TAYAHUA SAN JOSÉ DE TAYAHUA</t>
  </si>
  <si>
    <t>REHABILITACIÓN DE MURO FIRME EN VILLANUEVA LOCALIDAD GENERAL FRANCISCO MURGUÍA ASENTAMIENTO GRAL FRANCISCO MURGUÍA</t>
  </si>
  <si>
    <t>REHABILITACIÓN DE MURO FIRME EN VILLANUEVA LOCALIDAD MARAVILLAS ASENTAMIENTO OTRO MARAVILLAS</t>
  </si>
  <si>
    <t>REHABILITACIÓN DE MURO FIRME EN VILLANUEVA LOCALIDAD LOS CAÑOS ASENTAMIENTO OTRO LOS CAÑOS</t>
  </si>
  <si>
    <t>REHABILITACIÓN DE MURO FIRME EN VILLANUEVA LOCALIDAD COLONIA LÁZARO CÁRDENAS ASENTAMIENTO OTRO COLONIA LAZARO CARDENAS</t>
  </si>
  <si>
    <t xml:space="preserve">REHABILITACIÓN DE MURO FIRME EN VILLANUEVA LOCALIDAD LAGUNA DEL CARRETERO ASENTAMIENTO LAGUNA DEL CARRETERO </t>
  </si>
  <si>
    <t xml:space="preserve">REHABILITACIÓN DE MURO FIRME EN VILLANUEVA LOCALIDAD LA QUEMADA HACIENDA LA QUEMADA ASENTAMIENTO LA QUEMADA HACIENDA LA QUEMADA </t>
  </si>
  <si>
    <t>REHABILITACIÓN DE MURO FIRME EN VILLANUEVA LOCALIDAD LA ENCARNACIÓN ASENTAMIENTO LA ENCARNACIÓN</t>
  </si>
  <si>
    <t xml:space="preserve">REHABILITACIÓN DE MURO FIRME EN VILLANUEVA LOCALIDAD FRANCISCO VILLA EL CABALLETE ASENTAMIENTO OTRO FRANCISCO VILLA EL CABALLETE </t>
  </si>
  <si>
    <t>REHABILITACIÓN DE MURO FIRME EN VILLANUEVA LOCALIDAD FRANCISCO I MADERO SANTA ROSA ASENTAMIENTO OTRO FRANCISCO I MADERO SANTA ROSA</t>
  </si>
  <si>
    <t>REHABILITACIÓN DE MURO FIRME EN VILLANUEVA LOCALIDAD EL VERGEL ASENTAMIENTO EL VERGEL</t>
  </si>
  <si>
    <t xml:space="preserve">REHABILITACIÓN DE MURO FIRME EN VILLANUEVA LOCALIDAD EL COLORADO ASENTAMIENTO OTRO EL COLORADO </t>
  </si>
  <si>
    <t xml:space="preserve">REHABILITACIÓN DE MURO FIRME EN VILLANUEVA LOCALIDAD COLONIA FELIPE ÁNGELES ASENTAMIENTO FELIPE ÁNGELES </t>
  </si>
  <si>
    <t>REHABILITACIÓN DE MURO FIRME EN VILLANUEVA LOCALIDAD BOCA DE RIVERA ASENTAMIENTO OTRO BOCA DE RIVERA</t>
  </si>
  <si>
    <t>REHABILITACIÓN DE MURO FIRME EN ZACATECAS LOCALIDAD ZACATECAS ASENTAMIENTO OTRO LAS AMERICAS - 224568</t>
  </si>
  <si>
    <t>ZAC230302240227</t>
  </si>
  <si>
    <t>CONVENIO</t>
  </si>
  <si>
    <t>DIRECTO 1</t>
  </si>
  <si>
    <t>AMOLIACION</t>
  </si>
  <si>
    <t>convenio</t>
  </si>
  <si>
    <t>Estación San José</t>
  </si>
  <si>
    <t>Plateros</t>
  </si>
  <si>
    <t>Lázaro Cárdenas (Rancho Grande)</t>
  </si>
  <si>
    <t>Río Florido</t>
  </si>
  <si>
    <t>Las Catarinas</t>
  </si>
  <si>
    <t>Laguna Seca</t>
  </si>
  <si>
    <t>Miguel Hidalgo (Hidalgo)</t>
  </si>
  <si>
    <t>El Salto</t>
  </si>
  <si>
    <t>Colonia Santa Anita</t>
  </si>
  <si>
    <t>Seis de Enero</t>
  </si>
  <si>
    <t>Buenavista de Trujillo</t>
  </si>
  <si>
    <t>EL SALTO</t>
  </si>
  <si>
    <t>san jose de lourdes</t>
  </si>
  <si>
    <t xml:space="preserve">Plateros </t>
  </si>
  <si>
    <t xml:space="preserve">colonia Monte mariana </t>
  </si>
  <si>
    <t>San Jose del Alamito</t>
  </si>
  <si>
    <t xml:space="preserve">ALTAMIRA </t>
  </si>
  <si>
    <t>CABECERA (COL. BENITO JUAREZ)</t>
  </si>
  <si>
    <t>CABECERA( COL. BELEÑA)</t>
  </si>
  <si>
    <t>CABECERA (COL. INSURGENTES)</t>
  </si>
  <si>
    <t>CABECERA (COL. CENTRO)</t>
  </si>
  <si>
    <t>CABECERA (COL. FRANCISCO VILLA)</t>
  </si>
  <si>
    <t>CABECERA (COL. LAS FLORES)</t>
  </si>
  <si>
    <t>CABECERA (COL. DEL VALLE)</t>
  </si>
  <si>
    <t>CABECERA (COL. LAS AVES)</t>
  </si>
  <si>
    <t>CABECERA(COL. INDUSTRIAL)</t>
  </si>
  <si>
    <t>LA SALADA</t>
  </si>
  <si>
    <t>LAS MERCEDES</t>
  </si>
  <si>
    <t>PUEBLA DEL PALMAR (EL MEMBRILLO)</t>
  </si>
  <si>
    <t xml:space="preserve">CONSTRUCCIÓN DE CUARTO DORMITORIO EN FRESNILLO LOCALIDAD ESTACIÓN SAN JOSÉ ASENTAMIENTO ESTACIÓN SAN JOSÉ </t>
  </si>
  <si>
    <t xml:space="preserve">CONSTRUCCIÓN DE CUARTO DORMITORIO EN FRESNILLO LOCALIDAD PLATEROS ASENTAMIENTO OTRO PLATEROS </t>
  </si>
  <si>
    <t>CONSTRUCCIÓN DE CUARTO DORMITORIO EN FRESNILLO LOCALIDAD LÁZARO CÁRDENAS RANCHO GRANDE ASENTAMIENTO LÁZARO CÁRDENAS RANCHO GRANDE</t>
  </si>
  <si>
    <t xml:space="preserve">CONSTRUCCIÓN DE PISO FIRME EN FRESNILLO LOCALIDAD ESTACIÓN SAN JOSÉ ASENTAMIENTO OTRO ESTACIÓN SAN JOSÉ </t>
  </si>
  <si>
    <t>CONSTRUCCIÓN DE PISO FIRME EN FRESNILLO LOCALIDAD LAGUNA SECA ASENTAMIENTO LAGUNA SECA</t>
  </si>
  <si>
    <t xml:space="preserve">CONSTRUCCIÓN DE PISO FIRME EN FRESNILLO LOCALIDAD MIGUEL HIDALGO HIDALGO ASENTAMIENTO MIGUEL HIDALGO </t>
  </si>
  <si>
    <t>CONSTRUCCIÓN DE PISO FIRME EN FRESNILLO LOCALIDAD PLATEROS ASENTAMIENTO OTRO</t>
  </si>
  <si>
    <t>CONSTRUCCIÓN DE PISO FIRME EN FRESNILLO LOCALIDAD LÁZARO CÁRDENAS RANCHO GRANDE ASENTAMIENTO LÁZARO CÁRDENAS RANCHO GRANDE</t>
  </si>
  <si>
    <t xml:space="preserve">CONSTRUCCIÓN DE PISO FIRME EN FRESNILLO LOCALIDAD RÍO FLORIDO ASENTAMIENTO RÍO FLORIDO </t>
  </si>
  <si>
    <t>CONSTRUCCIÓN DE PISO FIRME EN FRESNILLO LOCALIDAD EL SALTO ASENTAMIENTO EL SALTO</t>
  </si>
  <si>
    <t>CONSTRUCCIÓN DE PISO FIRME EN FRESNILLO LOCALIDAD COLONIA SANTA ANITA ASENTAMIENTO COLONIA SANTA ANITA</t>
  </si>
  <si>
    <t xml:space="preserve">CONSTRUCCIÓN DE PISO FIRME EN FRESNILLO LOCALIDAD SEIS DE ENERO ASENTAMIENTO 6 DE ENERO </t>
  </si>
  <si>
    <t xml:space="preserve">CONSTRUCCIÓN DE PISO FIRME EN FRESNILLO LOCALIDAD BUENAVISTA DE TRUJILLO ASENTAMIENTO BUENAVISTA DE TRUJILLO </t>
  </si>
  <si>
    <t xml:space="preserve">REHABILITACIÓN DE MURO FIRME EN FRESNILLO LOCALIDAD EL SALTO ASENTAMIENTO EL SALTO </t>
  </si>
  <si>
    <t xml:space="preserve">REHABILITACIÓN DE MURO FIRME EN FRESNILLO LOCALIDAD MIGUEL HIDALGO HIDALGO ASENTAMIENTO MIGUEL HIDALGO </t>
  </si>
  <si>
    <t>REHABILITACIÓN DE MURO FIRME EN FRESNILLO LOCALIDAD SAN JOSÉ DE LOURDES ASENTAMIENTO SAN JOSÉ DE LOURDES</t>
  </si>
  <si>
    <t>REHABILITACIÓN DE MURO FIRME EN FRESNILLO LOCALIDAD PLATEROS ASENTAMIENTO PLATEROS</t>
  </si>
  <si>
    <t>REHABILITACIÓN DE MURO FIRME EN FRESNILLO LOCALIDAD RÍO FLORIDO ASENTAMIENTO RÍO FLORIDO</t>
  </si>
  <si>
    <t xml:space="preserve">REHABILITACIÓN DE MURO FIRME EN FRESNILLO LOCALIDAD COLONIA MONTEMARIANA COLONIA MARIANA ASENTAMIENTO COLONIA MONTEMARIANA </t>
  </si>
  <si>
    <t>REHABILITACIÓN DE MURO FIRME EN FRESNILLO LOCALIDAD SAN JOSÉ DEL ALAMITO ASENTAMIENTO SAN JOSÉ DEL ALAMITO</t>
  </si>
  <si>
    <t xml:space="preserve">REHABILITACIÓN DE MURO FIRME EN FRESNILLO LOCALIDAD ALTAMIRA ASENTAMIENTO ALTAMIRA </t>
  </si>
  <si>
    <t>CONSTRUCCIÓN DE TECHO FIRME EN FRESNILLO LOCALIDAD FRESNILLO ASENTAMIENTO COLONIA BENITO JUAREZ</t>
  </si>
  <si>
    <t>CONSTRUCCIÓN DE TECHO FIRME EN FRESNILLO LOCALIDAD FRESNILLO ASENTAMIENTO COLONIA BELEÑA</t>
  </si>
  <si>
    <t>CONSTRUCCIÓN DE TECHO FIRME EN FRESNILLO LOCALIDAD FRESNILLO ASENTAMIENTO COLONIA INSURGENTES</t>
  </si>
  <si>
    <t>CONSTRUCCIÓN DE TECHO FIRME EN FRESNILLO LOCALIDAD FRESNILLO ASENTAMIENTO OTRO COLONIA CENTRO</t>
  </si>
  <si>
    <t>CONSTRUCCIÓN DE TECHO FIRME EN FRESNILLO LOCALIDAD FRESNILLO ASENTAMIENTO COLONIA FRANCISCO VILLA</t>
  </si>
  <si>
    <t xml:space="preserve">CONSTRUCCIÓN DE TECHO FIRME EN FRESNILLO LOCALIDAD FRESNILLO ASENTAMIENTO COLONIA LAS FLORES </t>
  </si>
  <si>
    <t>CONSTRUCCIÓN DE TECHO FIRME EN FRESNILLO LOCALIDAD PUEBLA DEL PALMAR EL MEMBRILLO ASENTAMIENTO PUEBLA DEL PALMAR EL MEMBRILLO</t>
  </si>
  <si>
    <t xml:space="preserve">CONSTRUCCIÓN DE TECHO FIRME EN FRESNILLO LOCALIDAD LAS MERCEDES ASENTAMIENTO LAS MERCEDES </t>
  </si>
  <si>
    <t xml:space="preserve">LA ZACATECANA </t>
  </si>
  <si>
    <t xml:space="preserve">EL BORDO DE BUENAVISTA (EL BORDO) </t>
  </si>
  <si>
    <t xml:space="preserve">EL BORDO DE BUENA VISTA (EL BORDO) </t>
  </si>
  <si>
    <t>Cieneguitas</t>
  </si>
  <si>
    <t>La Luz</t>
  </si>
  <si>
    <t>Zóquite</t>
  </si>
  <si>
    <t>Francisco E. García (Los Rancheros)</t>
  </si>
  <si>
    <t>VIBORITAS</t>
  </si>
  <si>
    <t xml:space="preserve">SAN IGNACIO </t>
  </si>
  <si>
    <t>CABECERA (TIERRA Y LIBERTAD 1RA SECCION))</t>
  </si>
  <si>
    <t>CABECERA (AMPLIACION MINAS )</t>
  </si>
  <si>
    <t xml:space="preserve">CABECERA (ARTE MEXICANO) </t>
  </si>
  <si>
    <t>CABECERA (LUIS DONALDO COLOCIO)</t>
  </si>
  <si>
    <t xml:space="preserve">EL PESCADO </t>
  </si>
  <si>
    <t>LAGUNA DE ARIBA</t>
  </si>
  <si>
    <t xml:space="preserve">LA LUZ </t>
  </si>
  <si>
    <t>CABECERA (VILLAS DE LA LA CORUÑA)</t>
  </si>
  <si>
    <t>CABECERA (JARDINEZ DEL SOL)</t>
  </si>
  <si>
    <t>CABECERA ( LUIS DOANLDO COLOCIO)</t>
  </si>
  <si>
    <t>ZAC230402325724</t>
  </si>
  <si>
    <t>ZAC230402325737</t>
  </si>
  <si>
    <t>ZAC230402325764</t>
  </si>
  <si>
    <t>ZAC230402325774</t>
  </si>
  <si>
    <t>ZAC230402325777</t>
  </si>
  <si>
    <t>ZAC230402325781</t>
  </si>
  <si>
    <t>ZAC230402325786</t>
  </si>
  <si>
    <t>ZAC230402325805</t>
  </si>
  <si>
    <t>ZAC230402325806</t>
  </si>
  <si>
    <t>ZAC230402325809</t>
  </si>
  <si>
    <t>ZAC230402325810</t>
  </si>
  <si>
    <t>ZAC230402325811</t>
  </si>
  <si>
    <t>ZAC230402325812</t>
  </si>
  <si>
    <t>ZAC230402325813</t>
  </si>
  <si>
    <t>ZAC230402325815</t>
  </si>
  <si>
    <t>ZAC230402325816</t>
  </si>
  <si>
    <t>ZAC230402325817</t>
  </si>
  <si>
    <t>ZAC230402325818</t>
  </si>
  <si>
    <t>ZAC230402325819</t>
  </si>
  <si>
    <t>ZAC230402325820</t>
  </si>
  <si>
    <t>ZAC230402325821</t>
  </si>
  <si>
    <t>ZAC230402325822</t>
  </si>
  <si>
    <t>ZAC230402325831</t>
  </si>
  <si>
    <t>ZAC230402325900</t>
  </si>
  <si>
    <t>ZAC230402325905</t>
  </si>
  <si>
    <t>ZAC230402325908</t>
  </si>
  <si>
    <t>ZAC230402325910</t>
  </si>
  <si>
    <t>ZAC230402325931</t>
  </si>
  <si>
    <t>ZAC230402325955</t>
  </si>
  <si>
    <t>ZAC230402325957</t>
  </si>
  <si>
    <t>ZAC230402325960</t>
  </si>
  <si>
    <t>ZAC230402325963</t>
  </si>
  <si>
    <t>ZAC230402325966</t>
  </si>
  <si>
    <t>ZAC230402325968</t>
  </si>
  <si>
    <t>ZAC230402325971</t>
  </si>
  <si>
    <t>ZAC230402325972</t>
  </si>
  <si>
    <t>ZAC230402325613</t>
  </si>
  <si>
    <t>ZAC230402325621</t>
  </si>
  <si>
    <t>ZAC230402325623</t>
  </si>
  <si>
    <t>ZAC230402325625</t>
  </si>
  <si>
    <t>ZAC230402325626</t>
  </si>
  <si>
    <t>ZAC230402325627</t>
  </si>
  <si>
    <t>ZAC230402325628</t>
  </si>
  <si>
    <t>ZAC230402325629</t>
  </si>
  <si>
    <t>ZAC230402325630</t>
  </si>
  <si>
    <t>ZAC230402325632</t>
  </si>
  <si>
    <t>ZAC230402325634</t>
  </si>
  <si>
    <t>ZAC230402325671</t>
  </si>
  <si>
    <t>ZAC230402325685</t>
  </si>
  <si>
    <t>ZAC230402325695</t>
  </si>
  <si>
    <t>ZAC230402325723</t>
  </si>
  <si>
    <t>ZAC230402325740</t>
  </si>
  <si>
    <t>ZAC230402325770</t>
  </si>
  <si>
    <t>ZAC230402325823</t>
  </si>
  <si>
    <t>ZAC230402325824</t>
  </si>
  <si>
    <t>ZAC230402325825</t>
  </si>
  <si>
    <t>ZAC230402325826</t>
  </si>
  <si>
    <t>ZAC230402325827</t>
  </si>
  <si>
    <t>ZAC230402325835</t>
  </si>
  <si>
    <t>ZAC230402325837</t>
  </si>
  <si>
    <t>ZAC230402325839</t>
  </si>
  <si>
    <t>ZAC230402325842</t>
  </si>
  <si>
    <t>ZAC230402325847</t>
  </si>
  <si>
    <t>ZAC230402325850</t>
  </si>
  <si>
    <t>ZAC230402325854</t>
  </si>
  <si>
    <t>ZAC230402325864</t>
  </si>
  <si>
    <t>ZAC230402325870</t>
  </si>
  <si>
    <t>ZAC230402325878</t>
  </si>
  <si>
    <t xml:space="preserve">CONSTRUCCIÓN DE TECHO FIRME EN FRESNILLO LOCALIDAD FRESNILLO ASENTAMIENTO COLONIA DEL VALLE </t>
  </si>
  <si>
    <t>CONSTRUCCIÓN DE TECHO FIRME EN FRESNILLO LOCALIDAD FRESNILLO ASENTAMIENTO OTRO COLONIA LAS AVES</t>
  </si>
  <si>
    <t>CONSTRUCCIÓN DE TECHO FIRME EN FRESNILLO LOCALIDAD FRESNILLO ASENTAMIENTO COLONIA INDUSTRIAL</t>
  </si>
  <si>
    <t>CONSTRUCCIÓN DE TECHO FIRME EN FRESNILLO LOCALIDAD PLATEROS ASENTAMIENTO PLATEROS</t>
  </si>
  <si>
    <t>CONSTRUCCIÓN DE TECHO FIRME EN FRESNILLO LOCALIDAD LA SALADA ASENTAMIENTO LA SALADA</t>
  </si>
  <si>
    <t>LA SOLEDAD (LA CHOLE)</t>
  </si>
  <si>
    <t>POPULAR CTM</t>
  </si>
  <si>
    <t xml:space="preserve">EL MAGUEY </t>
  </si>
  <si>
    <t>LA REFORMA (SAN BLAS )</t>
  </si>
  <si>
    <t>GARCIA DE LA CADENA (EL VISITADOR )</t>
  </si>
  <si>
    <t xml:space="preserve">LAS CHILITAS </t>
  </si>
  <si>
    <t>CARLOS HINIJOSA PETIT</t>
  </si>
  <si>
    <t>LA SOLEDAD  (LA CHOLE)</t>
  </si>
  <si>
    <t xml:space="preserve">LA REFORMA SAN BLAS </t>
  </si>
  <si>
    <t xml:space="preserve">GARCIA DE LA CADENA EL VISITADOR </t>
  </si>
  <si>
    <t>GONZALEZ ORTEGA (MACHINES)</t>
  </si>
  <si>
    <t xml:space="preserve">MIGUEL HIDALGO (san miguel) </t>
  </si>
  <si>
    <t xml:space="preserve">PICONES </t>
  </si>
  <si>
    <t xml:space="preserve">CALERILLA </t>
  </si>
  <si>
    <t xml:space="preserve">BENITO JUAREZ (SAN CAYETANO) </t>
  </si>
  <si>
    <t>GONZALEZ ORTEGA MACHINES</t>
  </si>
  <si>
    <t xml:space="preserve">POPULAR CTM </t>
  </si>
  <si>
    <t xml:space="preserve">HUERTA VIEJA </t>
  </si>
  <si>
    <t xml:space="preserve">MINERA </t>
  </si>
  <si>
    <t>EL MAGUEY</t>
  </si>
  <si>
    <t xml:space="preserve">GARCIA DE LA CADENA VISITADOR </t>
  </si>
  <si>
    <t>CARLOS HINOJOSA PETIT</t>
  </si>
  <si>
    <t xml:space="preserve">EL ORITO </t>
  </si>
  <si>
    <t>CONSTRUCCIÓN DE TECHO FIRME EN GUADALUPE LOCALIDAD GUADALUPE ASENTAMIENTO JARDINES DEL SOL</t>
  </si>
  <si>
    <t xml:space="preserve">CONSTRUCCIÓN DE TECHO FIRME EN GUADALUPE LOCALIDAD GUADALUPE ASENTAMIENTO VILLAS DE LA CORUÑA </t>
  </si>
  <si>
    <t>CONSTRUCCIÓN DE TECHO FIRME EN GUADALUPE LOCALIDAD CASA BLANCA ASENTAMIENTO CASA BLANCA</t>
  </si>
  <si>
    <t xml:space="preserve">CONSTRUCCIÓN DE TECHO FIRME EN GUADALUPE LOCALIDAD LA LUZ ASENTAMIENTO LA LUZ </t>
  </si>
  <si>
    <t>ZAC230402325881</t>
  </si>
  <si>
    <t>ZAC230402325885</t>
  </si>
  <si>
    <t>ZAC230402325888</t>
  </si>
  <si>
    <t>ZAC230402325891</t>
  </si>
  <si>
    <t>ZAC230402325893</t>
  </si>
  <si>
    <t>ZAC230402325895</t>
  </si>
  <si>
    <t>ZAC230402325897</t>
  </si>
  <si>
    <t>ZAC230402325901</t>
  </si>
  <si>
    <t>ZAC230402325903</t>
  </si>
  <si>
    <t>ZAC230402325906</t>
  </si>
  <si>
    <t>ZAC230402325909</t>
  </si>
  <si>
    <t>ZAC230402325911</t>
  </si>
  <si>
    <t>ZAC230402325915</t>
  </si>
  <si>
    <t>ZAC230402325921</t>
  </si>
  <si>
    <t>ZAC230402325927</t>
  </si>
  <si>
    <t>ZAC230402325934</t>
  </si>
  <si>
    <t>ZAC230402325940</t>
  </si>
  <si>
    <t>ZAC230402325950</t>
  </si>
  <si>
    <t>ZAC230402325970</t>
  </si>
  <si>
    <t>ZAC230402325973</t>
  </si>
  <si>
    <t>ZAC230402325974</t>
  </si>
  <si>
    <t>ZAC230402325975</t>
  </si>
  <si>
    <t>ZAC230402325976</t>
  </si>
  <si>
    <t>ZAC230402325977</t>
  </si>
  <si>
    <t>ZAC230402325978</t>
  </si>
  <si>
    <t>ZAC230402325979</t>
  </si>
  <si>
    <t>ZAC230402325980</t>
  </si>
  <si>
    <t>ZAC230402325981</t>
  </si>
  <si>
    <t>ZAC230402325982</t>
  </si>
  <si>
    <t>ZAC230402325983</t>
  </si>
  <si>
    <t>ZAC230402325984</t>
  </si>
  <si>
    <t>ZAC230402325985</t>
  </si>
  <si>
    <t>ZAC230402325986</t>
  </si>
  <si>
    <t>ZAC230402325987</t>
  </si>
  <si>
    <t>ZAC230402325988</t>
  </si>
  <si>
    <t>ZAC230402325989</t>
  </si>
  <si>
    <t>ZAC230402325990</t>
  </si>
  <si>
    <t>ZAC230402325991</t>
  </si>
  <si>
    <t>ZAC230402325992</t>
  </si>
  <si>
    <t>CONSTRUCCIÓN DE TECHO FIRME EN ZACATECAS LOCALIDAD ZACATECAS ASENTAMIENTO EL ORITO</t>
  </si>
  <si>
    <t xml:space="preserve">CONSTRUCCIÓN DE TECHO FIRME EN ZACATECAS LOCALIDAD ZACATECAS ASENTAMIENTO CARLOS HINOJOSA PETIT </t>
  </si>
  <si>
    <t>CONSTRUCCIÓN DE TECHO FIRME EN ZACATECAS LOCALIDAD ZACATECAS ASENTAMIENTO POPULAR CTM</t>
  </si>
  <si>
    <t>CONSTRUCCIÓN DE TECHO FIRME EN ZACATECAS LOCALIDAD ZACATECAS ASENTAMIENTO COLONIA EL JARALILLO</t>
  </si>
  <si>
    <t xml:space="preserve">CONSTRUCCIÓN DE TECHO FIRME EN ZACATECAS LOCALIDAD LA REFORMA SAN BLAS ASENTAMIENTO OTRO LA REFORMA SAN BLAS </t>
  </si>
  <si>
    <t>CONSTRUCCIÓN DE TECHO FIRME EN ZACATECAS LOCALIDAD EL MAGUEY ASENTAMIENTO EL MAGUEY</t>
  </si>
  <si>
    <t>CONSTRUCCIÓN DE TECHO FIRME EN ZACATECAS LOCALIDAD COLONIA BRASIL ASENTAMIENTO OTRO COLONIA BRASIL</t>
  </si>
  <si>
    <t>CONSTRUCCIÓN DE TECHO FIRME EN ZACATECAS LOCALIDAD LA SOLEDAD LA CHOLE ASENTAMIENTO LA SOLEDAD LA CHOLE</t>
  </si>
  <si>
    <t>CONSTRUCCIÓN DE TECHO FIRME EN ZACATECAS LOCALIDAD LAS CHILITAS ASENTAMIENTO LAS CHILITAS</t>
  </si>
  <si>
    <t>REHABILITACIÓN DE MURO FIRME EN ZACATECAS LOCALIDAD ZACATECAS ASENTAMIENTO MINERA</t>
  </si>
  <si>
    <t>REHABILITACIÓN DE MURO FIRME EN ZACATECAS LOCALIDAD ZACATECAS ASENTAMIENTO HUERTA VIEJA</t>
  </si>
  <si>
    <t>REHABILITACIÓN DE MURO FIRME EN ZACATECAS COLONIA ZACATECAS ASENTAMIENTO COLONIA EL JARALILLO</t>
  </si>
  <si>
    <t>REHABILITACIÓN DE MURO FIRME EN ZACATECAS LOCALIDAD ZACATECAS ASENTAMIENTO POPULAR CTM</t>
  </si>
  <si>
    <t>REHABILITACIÓN DE MURO FIRME EN ZACATECAS LOCALIDAD COLONIA BRASIL ASENTAMIENTO OTRO COLONIA BRASIL</t>
  </si>
  <si>
    <t>REHABILITACIÓN DE MURO FIRME EN ZACATECAS LOCALIDAD PICONES ASENTAMIENTO PICONES</t>
  </si>
  <si>
    <t>REHABILITACIÓN DE MURO FIRME EN ZACATECAS LOCALIDAD GONZÁLEZ ORTEGA MACHINES ASENTAMIENTO GONZALEZ ORTEGA MACHINES</t>
  </si>
  <si>
    <t>REHABILITACIÓN DE MURO FIRME EN ZACATECAS LOCALIDAD LA PIMIENTA ASENTAMIENTO LA PIMIENTA</t>
  </si>
  <si>
    <t>REHABILITACIÓN DE MURO FIRME EN ZACATECAS LOCALIDAD GARCÍA DE LA CADENA EL VISITADOR ASENTAMIENTO GARCÍA DE LA CADENA EL VISITADOR</t>
  </si>
  <si>
    <t>EHABILITACIÓN DE MURO FIRME EN ZACATECAS LOCALIDAD CIENEGUILLAS ASENTAMIENTO CIENEGUILLAS</t>
  </si>
  <si>
    <t xml:space="preserve">REHABILITACIÓN DE MURO FIRME EN ZACATECAS LOCALIDAD BENITO JUÁREZ SAN CAYETANO ASENTAMIENTO BENITO JUÁREZ SAN CAYETANO </t>
  </si>
  <si>
    <t>CONSTRUCCIÓN DE PISO FIRME EN ZACATECAS LOCALIDAD CALERILLA ASENTAMIENTO OTRO CALERILLA</t>
  </si>
  <si>
    <t>CONSTRUCCIÓN DE PISO FIRME EN ZACATECAS LOCALIDAD PICONES ASENTAMIENTO PICONES</t>
  </si>
  <si>
    <t>CONSTRUCCIÓN DE PISO FIRME EN ZACATECAS LOCALIDAD RANCHO NUEVO ASENTAMIENTO OTRO RANCHO NUEVO</t>
  </si>
  <si>
    <t>CONSTRUCCIÓN DE PISO FIRME EN ZACATECAS LOCALIDAD MIGUEL HIDALGO SAN MIGUEL ASENTAMIENTO MIGUEL HIDALGO SAN MIGUEL</t>
  </si>
  <si>
    <t>CONSTRUCCIÓN DE PISO FIRME EN ZACATECAS LOCALIDAD GONZÁLEZ ORTEGA MACHINES ASENTAMIENTO GONZALEZ ORTEGA MACHINES</t>
  </si>
  <si>
    <t>CONSTRUCCIÓN DE PISO FIRME EN ZACATECAS LOCALIDAD GARCÍA DE LA CADENA EL VISITADOR ASENTAMIENTO GARCÍA DE LA CADENA EL VISITADOR</t>
  </si>
  <si>
    <t>CONSTRUCCIÓN DE PISO FIRME EN ZACATECAS LOCALIDAD EL MAGUEY ASENTAMIENTO EL MAGUEY</t>
  </si>
  <si>
    <t>CONSTRUCCIÓN DE PISO FIRME EN ZACATECAS LOCALIDAD LA REFORMA SAN BLAS ASENTAMIENTO OTRO LA REFORMA SAN BLAS</t>
  </si>
  <si>
    <t>CONSTRUCCIÓN DE PISO FIRME EN ZACATECAS LOCALIDAD LA SOLEDAD LA CHOLE ASENTAMIENTO LA SOLEDAD LA CHOLE</t>
  </si>
  <si>
    <t>CONSTRUCCIÓN DE PISO FIRME EN ZACATECAS LOCALIDAD ZACATECAS ASENTAMIENTO CARLOS HINOJOSA PETIT</t>
  </si>
  <si>
    <t xml:space="preserve">CONSTRUCCIÓN DE PISO FIRME EN ZACATECAS LOCALIDAD LAS CHILITAS ASENTAMIENTO LAS CHILITAS </t>
  </si>
  <si>
    <t>CONSTRUCCIÓN DE CUARTO DORMITORIO EN ZACATECAS LOCALIDAD LAS CHILITAS ASENTAMIENTO LAS CHILITAS</t>
  </si>
  <si>
    <t>CONSTRUCCIÓN DE CUARTO DORMITORIO EN ZACATECAS LOCALIDAD GARCÍA DE LA CADENA EL VISITADOR ASENTAMIENTO GARCÍA DE LA CADENA EL VISITADOR</t>
  </si>
  <si>
    <t xml:space="preserve">CONSTRUCCIÓN DE CUARTO DORMITORIO EN ZACATECAS LOCALIDAD LA REFORMA SAN BLAS ASENTAMIENTO OTRO LA REFORMA SAN BLAS </t>
  </si>
  <si>
    <t xml:space="preserve">CONSTRUCCIÓN DE CUARTO DORMITORIO EN ZACATECAS LOCALIDAD EL MAGUEY ASENTAMIENTO EL MAGUEY </t>
  </si>
  <si>
    <t xml:space="preserve">CONSTRUCCIÓN DE CUARTO DORMITORIO EN FRESNILLO LOCALIDAD RÍO FLORIDO ASENTAMIENTO RÍO FLORIDO </t>
  </si>
  <si>
    <t>CONSTRUCCIÓN DE PISO FIRME EN FRESNILLO LOCALIDAD LAS CATARINAS ASENTAMIENTO LAS CATARINAS</t>
  </si>
  <si>
    <t>CONSTRUCCIÓN DE CUARTO DORMITORIO EN GUADALUPE LOCALIDAD TACOALECHE ASENTAMIENTO TACOALECHE</t>
  </si>
  <si>
    <t xml:space="preserve">CONSTRUCCIÓN DE CUARTO DORMITORIO EN GUADALUPE LOCALIDAD LA ZACATECANA </t>
  </si>
  <si>
    <t xml:space="preserve">CONSTRUCCIÓN DE PISO FIRME EN GUADALUPE LOCALIDAD EL BORDO DE BUENAVISTA EL BORDO ASENTAMIENTO EL BORDO DE BUENAVISTA EL BORDO </t>
  </si>
  <si>
    <t xml:space="preserve">CONSTRUCCIÓN DE PISO FIRME EN GUADALUPE LOCALIDAD CIENEGUITAS ASENTAMIENTO CIENEGUITAS </t>
  </si>
  <si>
    <t xml:space="preserve">CONSTRUCCIÓN DE PISO FIRME EN GUADALUPE LOCALIDAD SAN JERÓNIMO ASENTAMIENTO SAN JERÓNIMO </t>
  </si>
  <si>
    <t>CONSTRUCCIÓN DE PISO FIRME EN GUADALUPE LOCALIDAD TACOALECHE ASENTAMIENTO TACOALECHE</t>
  </si>
  <si>
    <t xml:space="preserve">CONSTRUCCIÓN DE PISO FIRME EN GUADALUPE LOCALIDAD LA ZACATECANA ASENTAMIENTO LA ZACATECANA </t>
  </si>
  <si>
    <t xml:space="preserve">CONSTRUCCIÓN DE PISO FIRME EN GUADALUPE LOCALIDAD ZÓQUITE ASENTAMIENTO ZOQUITE </t>
  </si>
  <si>
    <t>CONSTRUCCIÓN DE PISO FIRME EN GUADALUPE LOCALIDAD FRANCISCO E GARCÍA LOS RANCHEROS ASENTAMIENTO FRANCISCO E GARCÍA LOS RANCHOS</t>
  </si>
  <si>
    <t>CONSTRUCCIÓN DE PISO FIRME EN GUADALUPE LOCALIDAD CASA BLANCA ASENTAMIENTO CASA BLANCA</t>
  </si>
  <si>
    <t xml:space="preserve">CONSTRUCCIÓN DE PISO FIRME EN GUADALUPE LOCALIDAD VIBORITAS ASENTAMIENTO OTRO VIBORITAS </t>
  </si>
  <si>
    <t xml:space="preserve">CONSTRUCCIÓN DE PISO FIRME EN GUADALUPE LOCALIDAD SAN IGNACIO ASENTAMIENTO OTRO SAN IGNACIO </t>
  </si>
  <si>
    <t xml:space="preserve">REHABILITACIÓN DE MURO FIRME EN GUADALUPE LOCALIDAD GUADALUPE ASENTAMIENTO TIERRA Y LIBERTAD 1RA SECCIÓN </t>
  </si>
  <si>
    <t xml:space="preserve">REHABILITACIÓN DE MURO FIRME EN GUADALUPE LOCALIDAD GUADALUPE ASENTAMIENTO AMPLIACIÓN MINAS </t>
  </si>
  <si>
    <t>REHABILITACIÓN DE MURO FIRME EN GUADALUPE LOCALIDAD GUADALUPE ASENTAMIENTO OTRO ARTE MEXICANO</t>
  </si>
  <si>
    <t>REHABILITACIÓN DE MURO FIRME EN GUADALUPE LOCALIDAD GUADALUPE ASENTAMIENTO LUIS DONALDO COLOSIO</t>
  </si>
  <si>
    <t xml:space="preserve">REHABILITACIÓN DE MURO FIRME EN GUADALUPE LOCALIDAD TACOALECHE ASENTAMIENTO TACOALECHE </t>
  </si>
  <si>
    <t>REHABILITACIÓN DE MURO FIRME EN GUADALUPE LOCALIDAD SAN JERÓNIMO ASENTAMIENTO SAN JERÓNIMO</t>
  </si>
  <si>
    <t>REHABILITACIÓN DE MURO FIRME EN GUADALUPE LOCALIDAD LA ZACATECANA ASENTAMIENTO LA ZACATECANA</t>
  </si>
  <si>
    <t>CONSTRUCCIÓN DE TECHO FIRME EN GUADALUPE LOCALIDAD EL PESCADO ASENTAMIENTO EL PESCADO</t>
  </si>
  <si>
    <t>CONSTRUCCIÓN DE TECHO FIRME EN GUADALUPE LOCALIDAD TACOALECHE ASENTAMIENTO TACOALECHE</t>
  </si>
  <si>
    <t>CONSTRUCCIÓN DE TECHO FIRME EN GUADALUPE LOCALIDAD LAGUNA DE ARRIBA ASENTAMIENTO OTRO LAGUNA DE ARRIBA</t>
  </si>
  <si>
    <t xml:space="preserve">CONSTRUCCIÓN DE TECHO FIRME EN GUADALUPE LOCALIDAD SAN RAMÓN ASENTAMIENTO SAN RAMÓN </t>
  </si>
  <si>
    <t>CONSTRUCCIÓN DE CUARTO DORMITORIO EN ZACATECAS LOCALIDAD COLONIA BRASIL ASENTAMIENTO OTRO COLONIA BRASIL</t>
  </si>
  <si>
    <t>CONSTRUCCIÓN DE CUARTO DORMITORIO EN ZACATECAS LOCALIDAD LA SOLEDAD LA CHOLE ASENTAMIENTO LA SOLEDAD LA CHOLE</t>
  </si>
  <si>
    <t>bloque 2</t>
  </si>
  <si>
    <t>ZAC230402326066</t>
  </si>
  <si>
    <t>Fecha de corte al cuarto trimestre ciclo presupuestal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</si>
</sst>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5" tint="-0.499984740745262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rgb="FF6633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b/>
      <sz val="10"/>
      <color theme="5" tint="-0.499984740745262"/>
      <name val="Arial Narrow"/>
      <family val="2"/>
    </font>
    <font>
      <sz val="20"/>
      <name val="Arial Narrow"/>
      <family val="2"/>
    </font>
    <font>
      <sz val="22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8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44" fontId="7" fillId="0" borderId="3" xfId="1" applyNumberFormat="1" applyFont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4" fontId="7" fillId="0" borderId="7" xfId="1" applyNumberFormat="1" applyFont="1" applyBorder="1" applyAlignment="1">
      <alignment horizontal="center" vertical="center"/>
    </xf>
    <xf numFmtId="44" fontId="7" fillId="0" borderId="8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44" fontId="7" fillId="0" borderId="10" xfId="1" applyNumberFormat="1" applyFont="1" applyBorder="1" applyAlignment="1">
      <alignment horizontal="right" vertical="center"/>
    </xf>
    <xf numFmtId="2" fontId="7" fillId="0" borderId="7" xfId="1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right" vertical="center"/>
    </xf>
    <xf numFmtId="44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44" fontId="5" fillId="0" borderId="1" xfId="1" applyNumberFormat="1" applyFont="1" applyBorder="1" applyAlignment="1">
      <alignment horizontal="right" vertical="center"/>
    </xf>
    <xf numFmtId="49" fontId="14" fillId="0" borderId="1" xfId="1" applyNumberFormat="1" applyFont="1" applyFill="1" applyBorder="1" applyAlignment="1">
      <alignment vertical="center"/>
    </xf>
    <xf numFmtId="44" fontId="5" fillId="0" borderId="1" xfId="4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1" applyNumberFormat="1" applyFont="1" applyAlignment="1">
      <alignment horizontal="right" vertical="center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44" fontId="12" fillId="0" borderId="3" xfId="4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4" fontId="17" fillId="0" borderId="1" xfId="13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4" fontId="12" fillId="0" borderId="1" xfId="4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0" borderId="1" xfId="1" applyFont="1" applyFill="1" applyBorder="1" applyAlignment="1">
      <alignment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43" fontId="17" fillId="0" borderId="11" xfId="13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vertical="center" wrapText="1"/>
    </xf>
    <xf numFmtId="44" fontId="19" fillId="0" borderId="1" xfId="4" applyNumberFormat="1" applyFont="1" applyFill="1" applyBorder="1" applyAlignment="1">
      <alignment vertical="center"/>
    </xf>
    <xf numFmtId="44" fontId="19" fillId="0" borderId="3" xfId="4" applyNumberFormat="1" applyFont="1" applyFill="1" applyBorder="1" applyAlignment="1">
      <alignment vertical="center"/>
    </xf>
    <xf numFmtId="0" fontId="19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1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vertical="center"/>
    </xf>
    <xf numFmtId="44" fontId="2" fillId="0" borderId="0" xfId="1" applyNumberFormat="1" applyFont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ill="1"/>
    <xf numFmtId="44" fontId="12" fillId="0" borderId="1" xfId="1" applyNumberFormat="1" applyFont="1" applyFill="1" applyBorder="1" applyAlignment="1">
      <alignment horizontal="center" vertical="center" wrapText="1"/>
    </xf>
    <xf numFmtId="4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4" fontId="5" fillId="0" borderId="0" xfId="1" applyNumberFormat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</cellXfs>
  <cellStyles count="14">
    <cellStyle name="Millares" xfId="13" builtinId="3"/>
    <cellStyle name="Millares 3" xfId="7" xr:uid="{00000000-0005-0000-0000-000001000000}"/>
    <cellStyle name="Moneda" xfId="4" builtinId="4"/>
    <cellStyle name="Moneda 2" xfId="5" xr:uid="{00000000-0005-0000-0000-000003000000}"/>
    <cellStyle name="Moneda 2 2" xfId="6" xr:uid="{00000000-0005-0000-0000-000004000000}"/>
    <cellStyle name="Moneda 3" xfId="8" xr:uid="{00000000-0005-0000-0000-000005000000}"/>
    <cellStyle name="Moneda 3 2" xfId="11" xr:uid="{00000000-0005-0000-0000-000006000000}"/>
    <cellStyle name="Normal" xfId="0" builtinId="0"/>
    <cellStyle name="Normal 2" xfId="3" xr:uid="{00000000-0005-0000-0000-000008000000}"/>
    <cellStyle name="Normal 2 2" xfId="10" xr:uid="{00000000-0005-0000-0000-000009000000}"/>
    <cellStyle name="Normal 3" xfId="12" xr:uid="{00000000-0005-0000-0000-00000A000000}"/>
    <cellStyle name="Normal 3 2" xfId="1" xr:uid="{00000000-0005-0000-0000-00000B000000}"/>
    <cellStyle name="Normal 3 3" xfId="2" xr:uid="{00000000-0005-0000-0000-00000C000000}"/>
    <cellStyle name="Normal 8" xfId="9" xr:uid="{00000000-0005-0000-0000-00000D000000}"/>
  </cellStyles>
  <dxfs count="5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22412</xdr:rowOff>
    </xdr:from>
    <xdr:to>
      <xdr:col>3</xdr:col>
      <xdr:colOff>331138</xdr:colOff>
      <xdr:row>5</xdr:row>
      <xdr:rowOff>36419</xdr:rowOff>
    </xdr:to>
    <xdr:pic>
      <xdr:nvPicPr>
        <xdr:cNvPr id="2" name="Imagen 1" descr="C:\Users\YCASTRO\Desktop\LOGO.PNG">
          <a:extLst>
            <a:ext uri="{FF2B5EF4-FFF2-40B4-BE49-F238E27FC236}">
              <a16:creationId xmlns:a16="http://schemas.microsoft.com/office/drawing/2014/main" id="{45C2406D-517A-47E1-B007-1DF25A46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2"/>
          <a:ext cx="3208803" cy="1014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R697"/>
  <sheetViews>
    <sheetView showGridLines="0" tabSelected="1" view="pageBreakPreview" zoomScale="70" zoomScaleNormal="85" zoomScaleSheetLayoutView="70" workbookViewId="0">
      <selection activeCell="H10" sqref="H10"/>
    </sheetView>
  </sheetViews>
  <sheetFormatPr defaultColWidth="11.43359375" defaultRowHeight="12.75" x14ac:dyDescent="0.2"/>
  <cols>
    <col min="1" max="1" width="11.43359375" style="1"/>
    <col min="2" max="2" width="20.84765625" style="1" bestFit="1" customWidth="1"/>
    <col min="3" max="3" width="12.10546875" style="6" customWidth="1"/>
    <col min="4" max="4" width="32.1484375" style="1" customWidth="1"/>
    <col min="5" max="6" width="22.734375" style="3" customWidth="1"/>
    <col min="7" max="7" width="19.1015625" style="3" customWidth="1"/>
    <col min="8" max="8" width="24.48046875" style="3" customWidth="1"/>
    <col min="9" max="9" width="16.94921875" style="8" customWidth="1"/>
    <col min="10" max="10" width="15.6015625" style="8" customWidth="1"/>
    <col min="11" max="11" width="14.52734375" style="8" customWidth="1"/>
    <col min="12" max="12" width="10.35546875" style="2" customWidth="1"/>
    <col min="13" max="13" width="10.89453125" style="2" customWidth="1"/>
    <col min="14" max="14" width="8.7421875" style="2" customWidth="1"/>
    <col min="15" max="15" width="9.28125" style="1" customWidth="1"/>
    <col min="16" max="16" width="8.7421875" style="1" customWidth="1"/>
    <col min="17" max="17" width="11.43359375" style="1"/>
    <col min="18" max="18" width="14.796875" style="1" bestFit="1" customWidth="1"/>
    <col min="19" max="16384" width="11.43359375" style="1"/>
  </cols>
  <sheetData>
    <row r="1" spans="1:17" ht="22.5" x14ac:dyDescent="0.2">
      <c r="C1" s="9"/>
      <c r="D1" s="70" t="s">
        <v>15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15" customHeight="1" x14ac:dyDescent="0.2">
      <c r="C2" s="2"/>
      <c r="D2" s="71" t="s">
        <v>17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ht="12.75" customHeight="1" x14ac:dyDescent="0.2">
      <c r="D3" s="2"/>
      <c r="I3" s="13"/>
      <c r="J3" s="13"/>
      <c r="K3" s="13"/>
      <c r="L3" s="13"/>
      <c r="M3" s="13"/>
      <c r="N3" s="13"/>
      <c r="O3" s="13"/>
      <c r="P3" s="13"/>
    </row>
    <row r="4" spans="1:17" x14ac:dyDescent="0.2">
      <c r="E4" s="1"/>
      <c r="F4" s="1"/>
      <c r="G4" s="1"/>
      <c r="H4" s="1"/>
    </row>
    <row r="5" spans="1:17" ht="15" customHeight="1" x14ac:dyDescent="0.2">
      <c r="D5" s="4"/>
      <c r="M5" s="5" t="s">
        <v>18</v>
      </c>
      <c r="N5" s="72">
        <v>85211274</v>
      </c>
      <c r="O5" s="71"/>
      <c r="P5" s="71"/>
    </row>
    <row r="6" spans="1:17" x14ac:dyDescent="0.2">
      <c r="D6" s="7" t="s">
        <v>1814</v>
      </c>
    </row>
    <row r="7" spans="1:17" ht="15" x14ac:dyDescent="0.2">
      <c r="D7" s="10"/>
      <c r="E7" s="11"/>
      <c r="F7" s="20"/>
      <c r="G7" s="20"/>
      <c r="H7" s="20"/>
      <c r="I7" s="15"/>
      <c r="J7" s="16"/>
      <c r="K7" s="16"/>
      <c r="L7" s="12"/>
      <c r="M7" s="17"/>
      <c r="N7" s="21"/>
      <c r="O7" s="22"/>
      <c r="P7" s="23"/>
    </row>
    <row r="8" spans="1:17" ht="12.75" customHeight="1" x14ac:dyDescent="0.2">
      <c r="A8" s="73" t="s">
        <v>14</v>
      </c>
      <c r="B8" s="73" t="s">
        <v>10</v>
      </c>
      <c r="C8" s="73" t="s">
        <v>0</v>
      </c>
      <c r="D8" s="73" t="s">
        <v>1</v>
      </c>
      <c r="E8" s="73" t="s">
        <v>11</v>
      </c>
      <c r="F8" s="49"/>
      <c r="G8" s="18"/>
      <c r="H8" s="77" t="s">
        <v>19</v>
      </c>
      <c r="I8" s="73" t="s">
        <v>2</v>
      </c>
      <c r="J8" s="73" t="s">
        <v>3</v>
      </c>
      <c r="K8" s="79" t="s">
        <v>4</v>
      </c>
      <c r="L8" s="73"/>
      <c r="M8" s="73"/>
      <c r="N8" s="74" t="s">
        <v>5</v>
      </c>
      <c r="O8" s="75"/>
      <c r="P8" s="76"/>
    </row>
    <row r="9" spans="1:17" x14ac:dyDescent="0.2">
      <c r="A9" s="73" t="s">
        <v>13</v>
      </c>
      <c r="B9" s="73"/>
      <c r="C9" s="73"/>
      <c r="D9" s="73"/>
      <c r="E9" s="73"/>
      <c r="F9" s="50" t="s">
        <v>1532</v>
      </c>
      <c r="G9" s="19" t="s">
        <v>23</v>
      </c>
      <c r="H9" s="78"/>
      <c r="I9" s="73"/>
      <c r="J9" s="73"/>
      <c r="K9" s="79"/>
      <c r="L9" s="14" t="s">
        <v>6</v>
      </c>
      <c r="M9" s="14" t="s">
        <v>7</v>
      </c>
      <c r="N9" s="14" t="s">
        <v>20</v>
      </c>
      <c r="O9" s="14" t="s">
        <v>8</v>
      </c>
      <c r="P9" s="14" t="s">
        <v>9</v>
      </c>
    </row>
    <row r="10" spans="1:17" s="36" customFormat="1" ht="79.5" customHeight="1" x14ac:dyDescent="0.15">
      <c r="A10" s="44">
        <v>1</v>
      </c>
      <c r="B10" s="37" t="s">
        <v>1030</v>
      </c>
      <c r="C10" s="38">
        <v>14774</v>
      </c>
      <c r="D10" s="39" t="s">
        <v>25</v>
      </c>
      <c r="E10" s="40">
        <f>G10+H10</f>
        <v>1926337.84</v>
      </c>
      <c r="F10" s="40"/>
      <c r="G10" s="40"/>
      <c r="H10" s="40">
        <v>1926337.84</v>
      </c>
      <c r="I10" s="12" t="s">
        <v>12</v>
      </c>
      <c r="J10" s="12" t="s">
        <v>21</v>
      </c>
      <c r="K10" s="41" t="s">
        <v>21</v>
      </c>
      <c r="L10" s="12" t="s">
        <v>22</v>
      </c>
      <c r="M10" s="42">
        <v>130</v>
      </c>
      <c r="N10" s="42">
        <v>12</v>
      </c>
      <c r="O10" s="35">
        <v>9</v>
      </c>
      <c r="P10" s="35">
        <v>3</v>
      </c>
    </row>
    <row r="11" spans="1:17" ht="79.5" customHeight="1" x14ac:dyDescent="0.15">
      <c r="A11" s="41">
        <v>2</v>
      </c>
      <c r="B11" s="37" t="s">
        <v>214</v>
      </c>
      <c r="C11" s="38">
        <v>214085</v>
      </c>
      <c r="D11" s="39" t="s">
        <v>288</v>
      </c>
      <c r="E11" s="45">
        <f>G11+H11</f>
        <v>750436.72</v>
      </c>
      <c r="F11" s="40"/>
      <c r="G11" s="40"/>
      <c r="H11" s="40">
        <v>750436.72</v>
      </c>
      <c r="I11" s="12" t="s">
        <v>12</v>
      </c>
      <c r="J11" s="12" t="s">
        <v>445</v>
      </c>
      <c r="K11" s="41" t="s">
        <v>446</v>
      </c>
      <c r="L11" s="12" t="s">
        <v>26</v>
      </c>
      <c r="M11" s="42">
        <v>8</v>
      </c>
      <c r="N11" s="42">
        <v>8</v>
      </c>
      <c r="O11" s="35">
        <f t="shared" ref="O11:O74" si="0">N11*0.4</f>
        <v>3.2</v>
      </c>
      <c r="P11" s="35">
        <f t="shared" ref="P11:P74" si="1">N11*0.6</f>
        <v>4.8</v>
      </c>
      <c r="Q11" s="1" t="s">
        <v>1531</v>
      </c>
    </row>
    <row r="12" spans="1:17" ht="79.5" customHeight="1" x14ac:dyDescent="0.15">
      <c r="A12" s="44">
        <v>3</v>
      </c>
      <c r="B12" s="37" t="s">
        <v>215</v>
      </c>
      <c r="C12" s="38">
        <v>214320</v>
      </c>
      <c r="D12" s="39" t="s">
        <v>289</v>
      </c>
      <c r="E12" s="45">
        <f t="shared" ref="E12:E75" si="2">G12+H12</f>
        <v>562827.54</v>
      </c>
      <c r="F12" s="40"/>
      <c r="G12" s="40"/>
      <c r="H12" s="40">
        <v>562827.54</v>
      </c>
      <c r="I12" s="12" t="s">
        <v>12</v>
      </c>
      <c r="J12" s="12" t="s">
        <v>445</v>
      </c>
      <c r="K12" s="41" t="s">
        <v>447</v>
      </c>
      <c r="L12" s="12" t="s">
        <v>26</v>
      </c>
      <c r="M12" s="42">
        <v>6</v>
      </c>
      <c r="N12" s="42">
        <v>6</v>
      </c>
      <c r="O12" s="35">
        <f t="shared" si="0"/>
        <v>2.4000000000000004</v>
      </c>
      <c r="P12" s="35">
        <f t="shared" si="1"/>
        <v>3.5999999999999996</v>
      </c>
      <c r="Q12" s="1" t="s">
        <v>1531</v>
      </c>
    </row>
    <row r="13" spans="1:17" ht="79.5" customHeight="1" x14ac:dyDescent="0.15">
      <c r="A13" s="44">
        <v>4</v>
      </c>
      <c r="B13" s="37" t="s">
        <v>216</v>
      </c>
      <c r="C13" s="38">
        <v>214330</v>
      </c>
      <c r="D13" s="39" t="s">
        <v>290</v>
      </c>
      <c r="E13" s="45">
        <f t="shared" si="2"/>
        <v>187609.18</v>
      </c>
      <c r="F13" s="40"/>
      <c r="G13" s="40"/>
      <c r="H13" s="40">
        <v>187609.18</v>
      </c>
      <c r="I13" s="12" t="s">
        <v>12</v>
      </c>
      <c r="J13" s="12" t="s">
        <v>445</v>
      </c>
      <c r="K13" s="41" t="s">
        <v>448</v>
      </c>
      <c r="L13" s="12" t="s">
        <v>26</v>
      </c>
      <c r="M13" s="42">
        <v>2</v>
      </c>
      <c r="N13" s="42">
        <v>2</v>
      </c>
      <c r="O13" s="35">
        <f t="shared" si="0"/>
        <v>0.8</v>
      </c>
      <c r="P13" s="35">
        <f t="shared" si="1"/>
        <v>1.2</v>
      </c>
      <c r="Q13" s="1" t="s">
        <v>1531</v>
      </c>
    </row>
    <row r="14" spans="1:17" ht="79.5" customHeight="1" x14ac:dyDescent="0.15">
      <c r="A14" s="41">
        <v>5</v>
      </c>
      <c r="B14" s="37" t="s">
        <v>217</v>
      </c>
      <c r="C14" s="38">
        <v>214334</v>
      </c>
      <c r="D14" s="39" t="s">
        <v>291</v>
      </c>
      <c r="E14" s="45">
        <f t="shared" si="2"/>
        <v>93804.59</v>
      </c>
      <c r="F14" s="40"/>
      <c r="G14" s="40"/>
      <c r="H14" s="40">
        <v>93804.59</v>
      </c>
      <c r="I14" s="12" t="s">
        <v>12</v>
      </c>
      <c r="J14" s="12" t="s">
        <v>445</v>
      </c>
      <c r="K14" s="41" t="s">
        <v>449</v>
      </c>
      <c r="L14" s="12" t="s">
        <v>26</v>
      </c>
      <c r="M14" s="42">
        <v>1</v>
      </c>
      <c r="N14" s="42">
        <v>1</v>
      </c>
      <c r="O14" s="35">
        <f t="shared" si="0"/>
        <v>0.4</v>
      </c>
      <c r="P14" s="35">
        <f t="shared" si="1"/>
        <v>0.6</v>
      </c>
      <c r="Q14" s="1" t="s">
        <v>1531</v>
      </c>
    </row>
    <row r="15" spans="1:17" ht="79.5" customHeight="1" x14ac:dyDescent="0.15">
      <c r="A15" s="44">
        <v>6</v>
      </c>
      <c r="B15" s="37" t="s">
        <v>218</v>
      </c>
      <c r="C15" s="38">
        <v>214338</v>
      </c>
      <c r="D15" s="39" t="s">
        <v>292</v>
      </c>
      <c r="E15" s="45">
        <f t="shared" si="2"/>
        <v>187609.18</v>
      </c>
      <c r="F15" s="40"/>
      <c r="G15" s="40"/>
      <c r="H15" s="40">
        <v>187609.18</v>
      </c>
      <c r="I15" s="12" t="s">
        <v>12</v>
      </c>
      <c r="J15" s="12" t="s">
        <v>445</v>
      </c>
      <c r="K15" s="41" t="s">
        <v>450</v>
      </c>
      <c r="L15" s="12" t="s">
        <v>26</v>
      </c>
      <c r="M15" s="42">
        <v>2</v>
      </c>
      <c r="N15" s="42">
        <v>2</v>
      </c>
      <c r="O15" s="35">
        <f t="shared" si="0"/>
        <v>0.8</v>
      </c>
      <c r="P15" s="35">
        <f t="shared" si="1"/>
        <v>1.2</v>
      </c>
      <c r="Q15" s="1" t="s">
        <v>1531</v>
      </c>
    </row>
    <row r="16" spans="1:17" ht="79.5" customHeight="1" x14ac:dyDescent="0.15">
      <c r="A16" s="41">
        <v>7</v>
      </c>
      <c r="B16" s="37" t="s">
        <v>219</v>
      </c>
      <c r="C16" s="38">
        <v>214342</v>
      </c>
      <c r="D16" s="39" t="s">
        <v>293</v>
      </c>
      <c r="E16" s="45">
        <f t="shared" si="2"/>
        <v>93804.59</v>
      </c>
      <c r="F16" s="40"/>
      <c r="G16" s="40"/>
      <c r="H16" s="40">
        <v>93804.59</v>
      </c>
      <c r="I16" s="12" t="s">
        <v>12</v>
      </c>
      <c r="J16" s="12" t="s">
        <v>445</v>
      </c>
      <c r="K16" s="41" t="s">
        <v>451</v>
      </c>
      <c r="L16" s="12" t="s">
        <v>26</v>
      </c>
      <c r="M16" s="42">
        <v>1</v>
      </c>
      <c r="N16" s="42">
        <v>1</v>
      </c>
      <c r="O16" s="35">
        <f t="shared" si="0"/>
        <v>0.4</v>
      </c>
      <c r="P16" s="35">
        <f t="shared" si="1"/>
        <v>0.6</v>
      </c>
      <c r="Q16" s="1" t="s">
        <v>1531</v>
      </c>
    </row>
    <row r="17" spans="1:17" ht="79.5" customHeight="1" x14ac:dyDescent="0.15">
      <c r="A17" s="44">
        <v>8</v>
      </c>
      <c r="B17" s="37" t="s">
        <v>220</v>
      </c>
      <c r="C17" s="38">
        <v>214344</v>
      </c>
      <c r="D17" s="39" t="s">
        <v>294</v>
      </c>
      <c r="E17" s="45">
        <f t="shared" si="2"/>
        <v>281413.77</v>
      </c>
      <c r="F17" s="40"/>
      <c r="G17" s="40"/>
      <c r="H17" s="40">
        <v>281413.77</v>
      </c>
      <c r="I17" s="12" t="s">
        <v>12</v>
      </c>
      <c r="J17" s="12" t="s">
        <v>445</v>
      </c>
      <c r="K17" s="41" t="s">
        <v>452</v>
      </c>
      <c r="L17" s="12" t="s">
        <v>26</v>
      </c>
      <c r="M17" s="42">
        <v>3</v>
      </c>
      <c r="N17" s="42">
        <v>3</v>
      </c>
      <c r="O17" s="35">
        <f t="shared" si="0"/>
        <v>1.2000000000000002</v>
      </c>
      <c r="P17" s="35">
        <f t="shared" si="1"/>
        <v>1.7999999999999998</v>
      </c>
      <c r="Q17" s="1" t="s">
        <v>1531</v>
      </c>
    </row>
    <row r="18" spans="1:17" ht="79.5" customHeight="1" x14ac:dyDescent="0.15">
      <c r="A18" s="44">
        <v>9</v>
      </c>
      <c r="B18" s="37" t="s">
        <v>221</v>
      </c>
      <c r="C18" s="38">
        <v>214347</v>
      </c>
      <c r="D18" s="39" t="s">
        <v>295</v>
      </c>
      <c r="E18" s="45">
        <f t="shared" si="2"/>
        <v>281413.77</v>
      </c>
      <c r="F18" s="40"/>
      <c r="G18" s="40"/>
      <c r="H18" s="40">
        <v>281413.77</v>
      </c>
      <c r="I18" s="12" t="s">
        <v>12</v>
      </c>
      <c r="J18" s="12" t="s">
        <v>445</v>
      </c>
      <c r="K18" s="41" t="s">
        <v>453</v>
      </c>
      <c r="L18" s="12" t="s">
        <v>26</v>
      </c>
      <c r="M18" s="42">
        <v>3</v>
      </c>
      <c r="N18" s="42">
        <v>3</v>
      </c>
      <c r="O18" s="35">
        <f t="shared" si="0"/>
        <v>1.2000000000000002</v>
      </c>
      <c r="P18" s="35">
        <f t="shared" si="1"/>
        <v>1.7999999999999998</v>
      </c>
      <c r="Q18" s="1" t="s">
        <v>1531</v>
      </c>
    </row>
    <row r="19" spans="1:17" ht="79.5" customHeight="1" x14ac:dyDescent="0.15">
      <c r="A19" s="41">
        <v>10</v>
      </c>
      <c r="B19" s="37" t="s">
        <v>222</v>
      </c>
      <c r="C19" s="38">
        <v>214349</v>
      </c>
      <c r="D19" s="39" t="s">
        <v>296</v>
      </c>
      <c r="E19" s="45">
        <f t="shared" si="2"/>
        <v>469022.94999999995</v>
      </c>
      <c r="F19" s="40"/>
      <c r="G19" s="40"/>
      <c r="H19" s="40">
        <v>469022.94999999995</v>
      </c>
      <c r="I19" s="12" t="s">
        <v>12</v>
      </c>
      <c r="J19" s="12" t="s">
        <v>445</v>
      </c>
      <c r="K19" s="41" t="s">
        <v>454</v>
      </c>
      <c r="L19" s="12" t="s">
        <v>26</v>
      </c>
      <c r="M19" s="42">
        <v>5</v>
      </c>
      <c r="N19" s="42">
        <v>5</v>
      </c>
      <c r="O19" s="35">
        <f t="shared" si="0"/>
        <v>2</v>
      </c>
      <c r="P19" s="35">
        <f t="shared" si="1"/>
        <v>3</v>
      </c>
      <c r="Q19" s="1" t="s">
        <v>1531</v>
      </c>
    </row>
    <row r="20" spans="1:17" ht="79.5" customHeight="1" x14ac:dyDescent="0.15">
      <c r="A20" s="44">
        <v>11</v>
      </c>
      <c r="B20" s="37" t="s">
        <v>223</v>
      </c>
      <c r="C20" s="38">
        <v>214361</v>
      </c>
      <c r="D20" s="39" t="s">
        <v>297</v>
      </c>
      <c r="E20" s="45">
        <f t="shared" si="2"/>
        <v>93804.59</v>
      </c>
      <c r="F20" s="40"/>
      <c r="G20" s="40"/>
      <c r="H20" s="40">
        <v>93804.59</v>
      </c>
      <c r="I20" s="12" t="s">
        <v>12</v>
      </c>
      <c r="J20" s="12" t="s">
        <v>445</v>
      </c>
      <c r="K20" s="41" t="s">
        <v>455</v>
      </c>
      <c r="L20" s="12" t="s">
        <v>26</v>
      </c>
      <c r="M20" s="42">
        <v>1</v>
      </c>
      <c r="N20" s="42">
        <v>1</v>
      </c>
      <c r="O20" s="35">
        <f t="shared" si="0"/>
        <v>0.4</v>
      </c>
      <c r="P20" s="35">
        <f t="shared" si="1"/>
        <v>0.6</v>
      </c>
      <c r="Q20" s="1" t="s">
        <v>1531</v>
      </c>
    </row>
    <row r="21" spans="1:17" ht="79.5" customHeight="1" x14ac:dyDescent="0.15">
      <c r="A21" s="41">
        <v>12</v>
      </c>
      <c r="B21" s="37" t="s">
        <v>224</v>
      </c>
      <c r="C21" s="38">
        <v>214374</v>
      </c>
      <c r="D21" s="39" t="s">
        <v>298</v>
      </c>
      <c r="E21" s="45">
        <f t="shared" si="2"/>
        <v>187609.18</v>
      </c>
      <c r="F21" s="40"/>
      <c r="G21" s="40"/>
      <c r="H21" s="40">
        <v>187609.18</v>
      </c>
      <c r="I21" s="12" t="s">
        <v>12</v>
      </c>
      <c r="J21" s="12" t="s">
        <v>445</v>
      </c>
      <c r="K21" s="41" t="s">
        <v>456</v>
      </c>
      <c r="L21" s="12" t="s">
        <v>26</v>
      </c>
      <c r="M21" s="42">
        <v>2</v>
      </c>
      <c r="N21" s="42">
        <v>2</v>
      </c>
      <c r="O21" s="35">
        <f t="shared" si="0"/>
        <v>0.8</v>
      </c>
      <c r="P21" s="35">
        <f t="shared" si="1"/>
        <v>1.2</v>
      </c>
      <c r="Q21" s="1" t="s">
        <v>1531</v>
      </c>
    </row>
    <row r="22" spans="1:17" ht="79.5" customHeight="1" x14ac:dyDescent="0.15">
      <c r="A22" s="44">
        <v>13</v>
      </c>
      <c r="B22" s="37" t="s">
        <v>225</v>
      </c>
      <c r="C22" s="38">
        <v>214384</v>
      </c>
      <c r="D22" s="39" t="s">
        <v>299</v>
      </c>
      <c r="E22" s="45">
        <f t="shared" si="2"/>
        <v>93804.59</v>
      </c>
      <c r="F22" s="40"/>
      <c r="G22" s="40"/>
      <c r="H22" s="40">
        <v>93804.59</v>
      </c>
      <c r="I22" s="12" t="s">
        <v>12</v>
      </c>
      <c r="J22" s="12" t="s">
        <v>445</v>
      </c>
      <c r="K22" s="41" t="s">
        <v>457</v>
      </c>
      <c r="L22" s="12" t="s">
        <v>26</v>
      </c>
      <c r="M22" s="42">
        <v>1</v>
      </c>
      <c r="N22" s="42">
        <v>1</v>
      </c>
      <c r="O22" s="35">
        <f t="shared" si="0"/>
        <v>0.4</v>
      </c>
      <c r="P22" s="35">
        <f t="shared" si="1"/>
        <v>0.6</v>
      </c>
      <c r="Q22" s="1" t="s">
        <v>1531</v>
      </c>
    </row>
    <row r="23" spans="1:17" ht="79.5" customHeight="1" x14ac:dyDescent="0.15">
      <c r="A23" s="44">
        <v>14</v>
      </c>
      <c r="B23" s="37" t="s">
        <v>226</v>
      </c>
      <c r="C23" s="38">
        <v>214390</v>
      </c>
      <c r="D23" s="39" t="s">
        <v>300</v>
      </c>
      <c r="E23" s="45">
        <f t="shared" si="2"/>
        <v>187609.18</v>
      </c>
      <c r="F23" s="40"/>
      <c r="G23" s="40"/>
      <c r="H23" s="40">
        <v>187609.18</v>
      </c>
      <c r="I23" s="12" t="s">
        <v>12</v>
      </c>
      <c r="J23" s="12" t="s">
        <v>445</v>
      </c>
      <c r="K23" s="41" t="s">
        <v>458</v>
      </c>
      <c r="L23" s="12" t="s">
        <v>26</v>
      </c>
      <c r="M23" s="42">
        <v>2</v>
      </c>
      <c r="N23" s="42">
        <v>2</v>
      </c>
      <c r="O23" s="35">
        <f t="shared" si="0"/>
        <v>0.8</v>
      </c>
      <c r="P23" s="35">
        <f t="shared" si="1"/>
        <v>1.2</v>
      </c>
      <c r="Q23" s="1" t="s">
        <v>1531</v>
      </c>
    </row>
    <row r="24" spans="1:17" ht="79.5" customHeight="1" x14ac:dyDescent="0.15">
      <c r="A24" s="41">
        <v>15</v>
      </c>
      <c r="B24" s="37" t="s">
        <v>227</v>
      </c>
      <c r="C24" s="38">
        <v>214395</v>
      </c>
      <c r="D24" s="39" t="s">
        <v>301</v>
      </c>
      <c r="E24" s="45">
        <f t="shared" si="2"/>
        <v>281413.77</v>
      </c>
      <c r="F24" s="40"/>
      <c r="G24" s="40"/>
      <c r="H24" s="40">
        <v>281413.77</v>
      </c>
      <c r="I24" s="12" t="s">
        <v>12</v>
      </c>
      <c r="J24" s="12" t="s">
        <v>445</v>
      </c>
      <c r="K24" s="41" t="s">
        <v>459</v>
      </c>
      <c r="L24" s="12" t="s">
        <v>26</v>
      </c>
      <c r="M24" s="42">
        <v>3</v>
      </c>
      <c r="N24" s="42">
        <v>3</v>
      </c>
      <c r="O24" s="35">
        <f t="shared" si="0"/>
        <v>1.2000000000000002</v>
      </c>
      <c r="P24" s="35">
        <f t="shared" si="1"/>
        <v>1.7999999999999998</v>
      </c>
      <c r="Q24" s="1" t="s">
        <v>1531</v>
      </c>
    </row>
    <row r="25" spans="1:17" ht="79.5" customHeight="1" x14ac:dyDescent="0.15">
      <c r="A25" s="44">
        <v>16</v>
      </c>
      <c r="B25" s="37" t="s">
        <v>228</v>
      </c>
      <c r="C25" s="38">
        <v>214401</v>
      </c>
      <c r="D25" s="39" t="s">
        <v>302</v>
      </c>
      <c r="E25" s="45">
        <f t="shared" si="2"/>
        <v>281413.77</v>
      </c>
      <c r="F25" s="40"/>
      <c r="G25" s="40"/>
      <c r="H25" s="40">
        <v>281413.77</v>
      </c>
      <c r="I25" s="12" t="s">
        <v>12</v>
      </c>
      <c r="J25" s="12" t="s">
        <v>445</v>
      </c>
      <c r="K25" s="41" t="s">
        <v>460</v>
      </c>
      <c r="L25" s="12" t="s">
        <v>26</v>
      </c>
      <c r="M25" s="42">
        <v>3</v>
      </c>
      <c r="N25" s="42">
        <v>3</v>
      </c>
      <c r="O25" s="35">
        <f t="shared" si="0"/>
        <v>1.2000000000000002</v>
      </c>
      <c r="P25" s="35">
        <f t="shared" si="1"/>
        <v>1.7999999999999998</v>
      </c>
      <c r="Q25" s="1" t="s">
        <v>1531</v>
      </c>
    </row>
    <row r="26" spans="1:17" ht="79.5" customHeight="1" x14ac:dyDescent="0.15">
      <c r="A26" s="41">
        <v>17</v>
      </c>
      <c r="B26" s="37" t="s">
        <v>229</v>
      </c>
      <c r="C26" s="38">
        <v>214403</v>
      </c>
      <c r="D26" s="39" t="s">
        <v>303</v>
      </c>
      <c r="E26" s="45">
        <f t="shared" si="2"/>
        <v>656632.13</v>
      </c>
      <c r="F26" s="40"/>
      <c r="G26" s="40"/>
      <c r="H26" s="40">
        <v>656632.13</v>
      </c>
      <c r="I26" s="12" t="s">
        <v>12</v>
      </c>
      <c r="J26" s="12" t="s">
        <v>445</v>
      </c>
      <c r="K26" s="41" t="s">
        <v>461</v>
      </c>
      <c r="L26" s="12" t="s">
        <v>26</v>
      </c>
      <c r="M26" s="42">
        <v>7</v>
      </c>
      <c r="N26" s="42">
        <v>7</v>
      </c>
      <c r="O26" s="35">
        <f t="shared" si="0"/>
        <v>2.8000000000000003</v>
      </c>
      <c r="P26" s="35">
        <f t="shared" si="1"/>
        <v>4.2</v>
      </c>
      <c r="Q26" s="1" t="s">
        <v>1531</v>
      </c>
    </row>
    <row r="27" spans="1:17" ht="79.5" customHeight="1" x14ac:dyDescent="0.15">
      <c r="A27" s="44">
        <v>18</v>
      </c>
      <c r="B27" s="37" t="s">
        <v>230</v>
      </c>
      <c r="C27" s="38">
        <v>214404</v>
      </c>
      <c r="D27" s="39" t="s">
        <v>304</v>
      </c>
      <c r="E27" s="45">
        <f t="shared" si="2"/>
        <v>93804.59</v>
      </c>
      <c r="F27" s="40"/>
      <c r="G27" s="40"/>
      <c r="H27" s="40">
        <v>93804.59</v>
      </c>
      <c r="I27" s="12" t="s">
        <v>12</v>
      </c>
      <c r="J27" s="12" t="s">
        <v>445</v>
      </c>
      <c r="K27" s="41" t="s">
        <v>462</v>
      </c>
      <c r="L27" s="12" t="s">
        <v>26</v>
      </c>
      <c r="M27" s="42">
        <v>1</v>
      </c>
      <c r="N27" s="42">
        <v>1</v>
      </c>
      <c r="O27" s="35">
        <f t="shared" si="0"/>
        <v>0.4</v>
      </c>
      <c r="P27" s="35">
        <f t="shared" si="1"/>
        <v>0.6</v>
      </c>
      <c r="Q27" s="1" t="s">
        <v>1531</v>
      </c>
    </row>
    <row r="28" spans="1:17" ht="79.5" customHeight="1" x14ac:dyDescent="0.15">
      <c r="A28" s="44">
        <v>19</v>
      </c>
      <c r="B28" s="37" t="s">
        <v>231</v>
      </c>
      <c r="C28" s="38">
        <v>214407</v>
      </c>
      <c r="D28" s="39" t="s">
        <v>305</v>
      </c>
      <c r="E28" s="45">
        <f t="shared" si="2"/>
        <v>375218.36</v>
      </c>
      <c r="F28" s="40"/>
      <c r="G28" s="40"/>
      <c r="H28" s="40">
        <v>375218.36</v>
      </c>
      <c r="I28" s="12" t="s">
        <v>12</v>
      </c>
      <c r="J28" s="12" t="s">
        <v>445</v>
      </c>
      <c r="K28" s="41" t="s">
        <v>463</v>
      </c>
      <c r="L28" s="12" t="s">
        <v>26</v>
      </c>
      <c r="M28" s="42">
        <v>4</v>
      </c>
      <c r="N28" s="42">
        <v>4</v>
      </c>
      <c r="O28" s="35">
        <f t="shared" si="0"/>
        <v>1.6</v>
      </c>
      <c r="P28" s="35">
        <f t="shared" si="1"/>
        <v>2.4</v>
      </c>
      <c r="Q28" s="1" t="s">
        <v>1531</v>
      </c>
    </row>
    <row r="29" spans="1:17" ht="79.5" customHeight="1" x14ac:dyDescent="0.15">
      <c r="A29" s="41">
        <v>20</v>
      </c>
      <c r="B29" s="37" t="s">
        <v>232</v>
      </c>
      <c r="C29" s="38">
        <v>214463</v>
      </c>
      <c r="D29" s="39" t="s">
        <v>306</v>
      </c>
      <c r="E29" s="45">
        <f t="shared" si="2"/>
        <v>562827.54</v>
      </c>
      <c r="F29" s="40"/>
      <c r="G29" s="40"/>
      <c r="H29" s="40">
        <v>562827.54</v>
      </c>
      <c r="I29" s="12" t="s">
        <v>12</v>
      </c>
      <c r="J29" s="12" t="s">
        <v>445</v>
      </c>
      <c r="K29" s="41" t="s">
        <v>464</v>
      </c>
      <c r="L29" s="12" t="s">
        <v>26</v>
      </c>
      <c r="M29" s="42">
        <v>6</v>
      </c>
      <c r="N29" s="42">
        <v>6</v>
      </c>
      <c r="O29" s="35">
        <f t="shared" si="0"/>
        <v>2.4000000000000004</v>
      </c>
      <c r="P29" s="35">
        <f t="shared" si="1"/>
        <v>3.5999999999999996</v>
      </c>
      <c r="Q29" s="1" t="s">
        <v>1531</v>
      </c>
    </row>
    <row r="30" spans="1:17" ht="79.5" customHeight="1" x14ac:dyDescent="0.15">
      <c r="A30" s="44">
        <v>21</v>
      </c>
      <c r="B30" s="37" t="s">
        <v>233</v>
      </c>
      <c r="C30" s="38">
        <v>214482</v>
      </c>
      <c r="D30" s="39" t="s">
        <v>307</v>
      </c>
      <c r="E30" s="45">
        <f t="shared" si="2"/>
        <v>187609.18</v>
      </c>
      <c r="F30" s="40"/>
      <c r="G30" s="40"/>
      <c r="H30" s="40">
        <v>187609.18</v>
      </c>
      <c r="I30" s="12" t="s">
        <v>12</v>
      </c>
      <c r="J30" s="12" t="s">
        <v>445</v>
      </c>
      <c r="K30" s="41" t="s">
        <v>465</v>
      </c>
      <c r="L30" s="12" t="s">
        <v>26</v>
      </c>
      <c r="M30" s="42">
        <v>2</v>
      </c>
      <c r="N30" s="42">
        <v>2</v>
      </c>
      <c r="O30" s="35">
        <f t="shared" si="0"/>
        <v>0.8</v>
      </c>
      <c r="P30" s="35">
        <f t="shared" si="1"/>
        <v>1.2</v>
      </c>
      <c r="Q30" s="1" t="s">
        <v>1531</v>
      </c>
    </row>
    <row r="31" spans="1:17" ht="79.5" customHeight="1" x14ac:dyDescent="0.15">
      <c r="A31" s="41">
        <v>22</v>
      </c>
      <c r="B31" s="37" t="s">
        <v>234</v>
      </c>
      <c r="C31" s="38">
        <v>214492</v>
      </c>
      <c r="D31" s="39" t="s">
        <v>308</v>
      </c>
      <c r="E31" s="45">
        <f t="shared" si="2"/>
        <v>187609.18</v>
      </c>
      <c r="F31" s="40"/>
      <c r="G31" s="40"/>
      <c r="H31" s="40">
        <v>187609.18</v>
      </c>
      <c r="I31" s="12" t="s">
        <v>12</v>
      </c>
      <c r="J31" s="12" t="s">
        <v>445</v>
      </c>
      <c r="K31" s="41" t="s">
        <v>466</v>
      </c>
      <c r="L31" s="12" t="s">
        <v>26</v>
      </c>
      <c r="M31" s="42">
        <v>2</v>
      </c>
      <c r="N31" s="42">
        <v>2</v>
      </c>
      <c r="O31" s="35">
        <f t="shared" si="0"/>
        <v>0.8</v>
      </c>
      <c r="P31" s="35">
        <f t="shared" si="1"/>
        <v>1.2</v>
      </c>
      <c r="Q31" s="1" t="s">
        <v>1531</v>
      </c>
    </row>
    <row r="32" spans="1:17" ht="79.5" customHeight="1" x14ac:dyDescent="0.15">
      <c r="A32" s="44">
        <v>23</v>
      </c>
      <c r="B32" s="37" t="s">
        <v>235</v>
      </c>
      <c r="C32" s="38">
        <v>214520</v>
      </c>
      <c r="D32" s="39" t="s">
        <v>309</v>
      </c>
      <c r="E32" s="45">
        <f t="shared" si="2"/>
        <v>93804.59</v>
      </c>
      <c r="F32" s="40"/>
      <c r="G32" s="40"/>
      <c r="H32" s="40">
        <v>93804.59</v>
      </c>
      <c r="I32" s="12" t="s">
        <v>12</v>
      </c>
      <c r="J32" s="12" t="s">
        <v>445</v>
      </c>
      <c r="K32" s="41" t="s">
        <v>467</v>
      </c>
      <c r="L32" s="12" t="s">
        <v>26</v>
      </c>
      <c r="M32" s="42">
        <v>1</v>
      </c>
      <c r="N32" s="42">
        <v>1</v>
      </c>
      <c r="O32" s="35">
        <f t="shared" si="0"/>
        <v>0.4</v>
      </c>
      <c r="P32" s="35">
        <f t="shared" si="1"/>
        <v>0.6</v>
      </c>
      <c r="Q32" s="1" t="s">
        <v>1531</v>
      </c>
    </row>
    <row r="33" spans="1:17" ht="79.5" customHeight="1" x14ac:dyDescent="0.15">
      <c r="A33" s="44">
        <v>24</v>
      </c>
      <c r="B33" s="37" t="s">
        <v>236</v>
      </c>
      <c r="C33" s="38">
        <v>214522</v>
      </c>
      <c r="D33" s="39" t="s">
        <v>310</v>
      </c>
      <c r="E33" s="45">
        <f t="shared" si="2"/>
        <v>375218.36</v>
      </c>
      <c r="F33" s="40"/>
      <c r="G33" s="40"/>
      <c r="H33" s="40">
        <v>375218.36</v>
      </c>
      <c r="I33" s="12" t="s">
        <v>12</v>
      </c>
      <c r="J33" s="12" t="s">
        <v>445</v>
      </c>
      <c r="K33" s="41" t="s">
        <v>468</v>
      </c>
      <c r="L33" s="12" t="s">
        <v>26</v>
      </c>
      <c r="M33" s="42">
        <v>4</v>
      </c>
      <c r="N33" s="42">
        <v>4</v>
      </c>
      <c r="O33" s="35">
        <f t="shared" si="0"/>
        <v>1.6</v>
      </c>
      <c r="P33" s="35">
        <f t="shared" si="1"/>
        <v>2.4</v>
      </c>
      <c r="Q33" s="1" t="s">
        <v>1531</v>
      </c>
    </row>
    <row r="34" spans="1:17" ht="79.5" customHeight="1" x14ac:dyDescent="0.15">
      <c r="A34" s="41">
        <v>25</v>
      </c>
      <c r="B34" s="37" t="s">
        <v>237</v>
      </c>
      <c r="C34" s="38">
        <v>214538</v>
      </c>
      <c r="D34" s="39" t="s">
        <v>311</v>
      </c>
      <c r="E34" s="45">
        <f t="shared" si="2"/>
        <v>93804.59</v>
      </c>
      <c r="F34" s="40"/>
      <c r="G34" s="40"/>
      <c r="H34" s="40">
        <v>93804.59</v>
      </c>
      <c r="I34" s="12" t="s">
        <v>12</v>
      </c>
      <c r="J34" s="12" t="s">
        <v>445</v>
      </c>
      <c r="K34" s="41" t="s">
        <v>469</v>
      </c>
      <c r="L34" s="12" t="s">
        <v>26</v>
      </c>
      <c r="M34" s="42">
        <v>1</v>
      </c>
      <c r="N34" s="42">
        <v>1</v>
      </c>
      <c r="O34" s="35">
        <f t="shared" si="0"/>
        <v>0.4</v>
      </c>
      <c r="P34" s="35">
        <f t="shared" si="1"/>
        <v>0.6</v>
      </c>
      <c r="Q34" s="1" t="s">
        <v>1531</v>
      </c>
    </row>
    <row r="35" spans="1:17" ht="79.5" customHeight="1" x14ac:dyDescent="0.15">
      <c r="A35" s="44">
        <v>26</v>
      </c>
      <c r="B35" s="37" t="s">
        <v>238</v>
      </c>
      <c r="C35" s="38">
        <v>214546</v>
      </c>
      <c r="D35" s="39" t="s">
        <v>312</v>
      </c>
      <c r="E35" s="45">
        <f t="shared" si="2"/>
        <v>187609.18</v>
      </c>
      <c r="F35" s="40"/>
      <c r="G35" s="40"/>
      <c r="H35" s="40">
        <v>187609.18</v>
      </c>
      <c r="I35" s="12" t="s">
        <v>12</v>
      </c>
      <c r="J35" s="12" t="s">
        <v>445</v>
      </c>
      <c r="K35" s="41" t="s">
        <v>470</v>
      </c>
      <c r="L35" s="12" t="s">
        <v>26</v>
      </c>
      <c r="M35" s="42">
        <v>2</v>
      </c>
      <c r="N35" s="42">
        <v>2</v>
      </c>
      <c r="O35" s="35">
        <f t="shared" si="0"/>
        <v>0.8</v>
      </c>
      <c r="P35" s="35">
        <f t="shared" si="1"/>
        <v>1.2</v>
      </c>
      <c r="Q35" s="1" t="s">
        <v>1531</v>
      </c>
    </row>
    <row r="36" spans="1:17" ht="79.5" customHeight="1" x14ac:dyDescent="0.15">
      <c r="A36" s="41">
        <v>27</v>
      </c>
      <c r="B36" s="37" t="s">
        <v>239</v>
      </c>
      <c r="C36" s="38">
        <v>214552</v>
      </c>
      <c r="D36" s="39" t="s">
        <v>313</v>
      </c>
      <c r="E36" s="45">
        <f t="shared" si="2"/>
        <v>281413.77</v>
      </c>
      <c r="F36" s="40"/>
      <c r="G36" s="40"/>
      <c r="H36" s="40">
        <v>281413.77</v>
      </c>
      <c r="I36" s="12" t="s">
        <v>12</v>
      </c>
      <c r="J36" s="12" t="s">
        <v>445</v>
      </c>
      <c r="K36" s="41" t="s">
        <v>471</v>
      </c>
      <c r="L36" s="12" t="s">
        <v>26</v>
      </c>
      <c r="M36" s="42">
        <v>3</v>
      </c>
      <c r="N36" s="42">
        <v>3</v>
      </c>
      <c r="O36" s="35">
        <f t="shared" si="0"/>
        <v>1.2000000000000002</v>
      </c>
      <c r="P36" s="35">
        <f t="shared" si="1"/>
        <v>1.7999999999999998</v>
      </c>
      <c r="Q36" s="1" t="s">
        <v>1531</v>
      </c>
    </row>
    <row r="37" spans="1:17" ht="79.5" customHeight="1" x14ac:dyDescent="0.15">
      <c r="A37" s="44">
        <v>28</v>
      </c>
      <c r="B37" s="37" t="s">
        <v>240</v>
      </c>
      <c r="C37" s="38">
        <v>214555</v>
      </c>
      <c r="D37" s="39" t="s">
        <v>314</v>
      </c>
      <c r="E37" s="45">
        <f t="shared" si="2"/>
        <v>187609.18</v>
      </c>
      <c r="F37" s="40"/>
      <c r="G37" s="40"/>
      <c r="H37" s="40">
        <v>187609.18</v>
      </c>
      <c r="I37" s="12" t="s">
        <v>12</v>
      </c>
      <c r="J37" s="12" t="s">
        <v>445</v>
      </c>
      <c r="K37" s="41" t="s">
        <v>472</v>
      </c>
      <c r="L37" s="12" t="s">
        <v>26</v>
      </c>
      <c r="M37" s="42">
        <v>2</v>
      </c>
      <c r="N37" s="42">
        <v>2</v>
      </c>
      <c r="O37" s="35">
        <f t="shared" si="0"/>
        <v>0.8</v>
      </c>
      <c r="P37" s="35">
        <f t="shared" si="1"/>
        <v>1.2</v>
      </c>
      <c r="Q37" s="1" t="s">
        <v>1531</v>
      </c>
    </row>
    <row r="38" spans="1:17" ht="79.5" customHeight="1" x14ac:dyDescent="0.15">
      <c r="A38" s="44">
        <v>29</v>
      </c>
      <c r="B38" s="37" t="s">
        <v>241</v>
      </c>
      <c r="C38" s="38">
        <v>214557</v>
      </c>
      <c r="D38" s="39" t="s">
        <v>315</v>
      </c>
      <c r="E38" s="45">
        <f t="shared" si="2"/>
        <v>93804.59</v>
      </c>
      <c r="F38" s="40"/>
      <c r="G38" s="40"/>
      <c r="H38" s="40">
        <v>93804.59</v>
      </c>
      <c r="I38" s="12" t="s">
        <v>12</v>
      </c>
      <c r="J38" s="12" t="s">
        <v>445</v>
      </c>
      <c r="K38" s="41" t="s">
        <v>473</v>
      </c>
      <c r="L38" s="12" t="s">
        <v>26</v>
      </c>
      <c r="M38" s="42">
        <v>1</v>
      </c>
      <c r="N38" s="42">
        <v>1</v>
      </c>
      <c r="O38" s="35">
        <f t="shared" si="0"/>
        <v>0.4</v>
      </c>
      <c r="P38" s="35">
        <f t="shared" si="1"/>
        <v>0.6</v>
      </c>
      <c r="Q38" s="1" t="s">
        <v>1531</v>
      </c>
    </row>
    <row r="39" spans="1:17" ht="79.5" customHeight="1" x14ac:dyDescent="0.15">
      <c r="A39" s="41">
        <v>30</v>
      </c>
      <c r="B39" s="37" t="s">
        <v>242</v>
      </c>
      <c r="C39" s="38">
        <v>214578</v>
      </c>
      <c r="D39" s="39" t="s">
        <v>316</v>
      </c>
      <c r="E39" s="45">
        <f t="shared" si="2"/>
        <v>187609.18</v>
      </c>
      <c r="F39" s="40"/>
      <c r="G39" s="40"/>
      <c r="H39" s="40">
        <v>187609.18</v>
      </c>
      <c r="I39" s="12" t="s">
        <v>12</v>
      </c>
      <c r="J39" s="12" t="s">
        <v>445</v>
      </c>
      <c r="K39" s="41" t="s">
        <v>474</v>
      </c>
      <c r="L39" s="12" t="s">
        <v>26</v>
      </c>
      <c r="M39" s="42">
        <v>2</v>
      </c>
      <c r="N39" s="42">
        <v>2</v>
      </c>
      <c r="O39" s="35">
        <f t="shared" si="0"/>
        <v>0.8</v>
      </c>
      <c r="P39" s="35">
        <f t="shared" si="1"/>
        <v>1.2</v>
      </c>
      <c r="Q39" s="1" t="s">
        <v>1531</v>
      </c>
    </row>
    <row r="40" spans="1:17" ht="79.5" customHeight="1" x14ac:dyDescent="0.15">
      <c r="A40" s="44">
        <v>31</v>
      </c>
      <c r="B40" s="37" t="s">
        <v>243</v>
      </c>
      <c r="C40" s="38">
        <v>214579</v>
      </c>
      <c r="D40" s="39" t="s">
        <v>317</v>
      </c>
      <c r="E40" s="45">
        <f t="shared" si="2"/>
        <v>93804.59</v>
      </c>
      <c r="F40" s="40"/>
      <c r="G40" s="40"/>
      <c r="H40" s="40">
        <v>93804.59</v>
      </c>
      <c r="I40" s="12" t="s">
        <v>12</v>
      </c>
      <c r="J40" s="12" t="s">
        <v>445</v>
      </c>
      <c r="K40" s="41" t="s">
        <v>475</v>
      </c>
      <c r="L40" s="12" t="s">
        <v>26</v>
      </c>
      <c r="M40" s="42">
        <v>1</v>
      </c>
      <c r="N40" s="42">
        <v>1</v>
      </c>
      <c r="O40" s="35">
        <f t="shared" si="0"/>
        <v>0.4</v>
      </c>
      <c r="P40" s="35">
        <f t="shared" si="1"/>
        <v>0.6</v>
      </c>
      <c r="Q40" s="1" t="s">
        <v>1531</v>
      </c>
    </row>
    <row r="41" spans="1:17" ht="79.5" customHeight="1" x14ac:dyDescent="0.15">
      <c r="A41" s="41">
        <v>32</v>
      </c>
      <c r="B41" s="37" t="s">
        <v>244</v>
      </c>
      <c r="C41" s="38">
        <v>214580</v>
      </c>
      <c r="D41" s="39" t="s">
        <v>318</v>
      </c>
      <c r="E41" s="45">
        <f t="shared" si="2"/>
        <v>93804.59</v>
      </c>
      <c r="F41" s="40"/>
      <c r="G41" s="40"/>
      <c r="H41" s="40">
        <v>93804.59</v>
      </c>
      <c r="I41" s="12" t="s">
        <v>12</v>
      </c>
      <c r="J41" s="12" t="s">
        <v>445</v>
      </c>
      <c r="K41" s="41" t="s">
        <v>476</v>
      </c>
      <c r="L41" s="12" t="s">
        <v>26</v>
      </c>
      <c r="M41" s="42">
        <v>1</v>
      </c>
      <c r="N41" s="42">
        <v>1</v>
      </c>
      <c r="O41" s="35">
        <f t="shared" si="0"/>
        <v>0.4</v>
      </c>
      <c r="P41" s="35">
        <f t="shared" si="1"/>
        <v>0.6</v>
      </c>
      <c r="Q41" s="1" t="s">
        <v>1531</v>
      </c>
    </row>
    <row r="42" spans="1:17" ht="79.5" customHeight="1" x14ac:dyDescent="0.15">
      <c r="A42" s="44">
        <v>33</v>
      </c>
      <c r="B42" s="37" t="s">
        <v>245</v>
      </c>
      <c r="C42" s="38">
        <v>214582</v>
      </c>
      <c r="D42" s="39" t="s">
        <v>319</v>
      </c>
      <c r="E42" s="45">
        <f t="shared" si="2"/>
        <v>1031850.49</v>
      </c>
      <c r="F42" s="40"/>
      <c r="G42" s="40"/>
      <c r="H42" s="40">
        <v>1031850.49</v>
      </c>
      <c r="I42" s="12" t="s">
        <v>12</v>
      </c>
      <c r="J42" s="12" t="s">
        <v>445</v>
      </c>
      <c r="K42" s="41" t="s">
        <v>477</v>
      </c>
      <c r="L42" s="12" t="s">
        <v>26</v>
      </c>
      <c r="M42" s="42">
        <v>11</v>
      </c>
      <c r="N42" s="42">
        <v>11</v>
      </c>
      <c r="O42" s="35">
        <f t="shared" si="0"/>
        <v>4.4000000000000004</v>
      </c>
      <c r="P42" s="35">
        <f t="shared" si="1"/>
        <v>6.6</v>
      </c>
      <c r="Q42" s="1" t="s">
        <v>1531</v>
      </c>
    </row>
    <row r="43" spans="1:17" ht="79.5" customHeight="1" x14ac:dyDescent="0.2">
      <c r="A43" s="44">
        <v>34</v>
      </c>
      <c r="B43" s="46" t="s">
        <v>278</v>
      </c>
      <c r="C43" s="38">
        <v>214583</v>
      </c>
      <c r="D43" s="47" t="s">
        <v>320</v>
      </c>
      <c r="E43" s="45">
        <f t="shared" si="2"/>
        <v>28114.68</v>
      </c>
      <c r="F43" s="40"/>
      <c r="G43" s="40"/>
      <c r="H43" s="40">
        <v>28114.68</v>
      </c>
      <c r="I43" s="12" t="s">
        <v>12</v>
      </c>
      <c r="J43" s="12" t="s">
        <v>445</v>
      </c>
      <c r="K43" s="41" t="s">
        <v>446</v>
      </c>
      <c r="L43" s="12" t="s">
        <v>27</v>
      </c>
      <c r="M43" s="42">
        <v>114</v>
      </c>
      <c r="N43" s="42">
        <v>3</v>
      </c>
      <c r="O43" s="35">
        <f t="shared" si="0"/>
        <v>1.2000000000000002</v>
      </c>
      <c r="P43" s="35">
        <f t="shared" si="1"/>
        <v>1.7999999999999998</v>
      </c>
      <c r="Q43" s="1" t="s">
        <v>1531</v>
      </c>
    </row>
    <row r="44" spans="1:17" ht="79.5" customHeight="1" x14ac:dyDescent="0.2">
      <c r="A44" s="41">
        <v>35</v>
      </c>
      <c r="B44" s="37" t="s">
        <v>247</v>
      </c>
      <c r="C44" s="38">
        <v>214584</v>
      </c>
      <c r="D44" s="47" t="s">
        <v>321</v>
      </c>
      <c r="E44" s="45">
        <f t="shared" si="2"/>
        <v>93804.59</v>
      </c>
      <c r="F44" s="40"/>
      <c r="G44" s="40"/>
      <c r="H44" s="40">
        <v>93804.59</v>
      </c>
      <c r="I44" s="12" t="s">
        <v>12</v>
      </c>
      <c r="J44" s="12" t="s">
        <v>445</v>
      </c>
      <c r="K44" s="41" t="s">
        <v>478</v>
      </c>
      <c r="L44" s="12" t="s">
        <v>26</v>
      </c>
      <c r="M44" s="42">
        <v>1</v>
      </c>
      <c r="N44" s="42">
        <v>1</v>
      </c>
      <c r="O44" s="35">
        <f t="shared" si="0"/>
        <v>0.4</v>
      </c>
      <c r="P44" s="35">
        <f t="shared" si="1"/>
        <v>0.6</v>
      </c>
      <c r="Q44" s="1" t="s">
        <v>1531</v>
      </c>
    </row>
    <row r="45" spans="1:17" ht="79.5" customHeight="1" x14ac:dyDescent="0.2">
      <c r="A45" s="44">
        <v>36</v>
      </c>
      <c r="B45" s="37" t="s">
        <v>248</v>
      </c>
      <c r="C45" s="38">
        <v>214586</v>
      </c>
      <c r="D45" s="47" t="s">
        <v>322</v>
      </c>
      <c r="E45" s="45">
        <f t="shared" si="2"/>
        <v>281413.77</v>
      </c>
      <c r="F45" s="40"/>
      <c r="G45" s="40"/>
      <c r="H45" s="40">
        <v>281413.77</v>
      </c>
      <c r="I45" s="12" t="s">
        <v>12</v>
      </c>
      <c r="J45" s="12" t="s">
        <v>445</v>
      </c>
      <c r="K45" s="41" t="s">
        <v>479</v>
      </c>
      <c r="L45" s="12" t="s">
        <v>26</v>
      </c>
      <c r="M45" s="42">
        <v>3</v>
      </c>
      <c r="N45" s="42">
        <v>3</v>
      </c>
      <c r="O45" s="35">
        <f t="shared" si="0"/>
        <v>1.2000000000000002</v>
      </c>
      <c r="P45" s="35">
        <f t="shared" si="1"/>
        <v>1.7999999999999998</v>
      </c>
      <c r="Q45" s="1" t="s">
        <v>1531</v>
      </c>
    </row>
    <row r="46" spans="1:17" ht="79.5" customHeight="1" x14ac:dyDescent="0.2">
      <c r="A46" s="41">
        <v>37</v>
      </c>
      <c r="B46" s="37" t="s">
        <v>249</v>
      </c>
      <c r="C46" s="38">
        <v>214589</v>
      </c>
      <c r="D46" s="47" t="s">
        <v>323</v>
      </c>
      <c r="E46" s="45">
        <f t="shared" si="2"/>
        <v>93804.59</v>
      </c>
      <c r="F46" s="40"/>
      <c r="G46" s="40"/>
      <c r="H46" s="40">
        <v>93804.59</v>
      </c>
      <c r="I46" s="12" t="s">
        <v>12</v>
      </c>
      <c r="J46" s="12" t="s">
        <v>445</v>
      </c>
      <c r="K46" s="41" t="s">
        <v>480</v>
      </c>
      <c r="L46" s="12" t="s">
        <v>26</v>
      </c>
      <c r="M46" s="42">
        <v>1</v>
      </c>
      <c r="N46" s="42">
        <v>1</v>
      </c>
      <c r="O46" s="35">
        <f t="shared" si="0"/>
        <v>0.4</v>
      </c>
      <c r="P46" s="35">
        <f t="shared" si="1"/>
        <v>0.6</v>
      </c>
      <c r="Q46" s="1" t="s">
        <v>1531</v>
      </c>
    </row>
    <row r="47" spans="1:17" ht="79.5" customHeight="1" x14ac:dyDescent="0.2">
      <c r="A47" s="44">
        <v>38</v>
      </c>
      <c r="B47" s="37" t="s">
        <v>250</v>
      </c>
      <c r="C47" s="38">
        <v>214590</v>
      </c>
      <c r="D47" s="47" t="s">
        <v>324</v>
      </c>
      <c r="E47" s="45">
        <f t="shared" si="2"/>
        <v>187609.18</v>
      </c>
      <c r="F47" s="40"/>
      <c r="G47" s="40"/>
      <c r="H47" s="40">
        <v>187609.18</v>
      </c>
      <c r="I47" s="12" t="s">
        <v>12</v>
      </c>
      <c r="J47" s="12" t="s">
        <v>445</v>
      </c>
      <c r="K47" s="41" t="s">
        <v>481</v>
      </c>
      <c r="L47" s="12" t="s">
        <v>26</v>
      </c>
      <c r="M47" s="42">
        <v>2</v>
      </c>
      <c r="N47" s="42">
        <v>2</v>
      </c>
      <c r="O47" s="35">
        <f t="shared" si="0"/>
        <v>0.8</v>
      </c>
      <c r="P47" s="35">
        <f t="shared" si="1"/>
        <v>1.2</v>
      </c>
      <c r="Q47" s="1" t="s">
        <v>1531</v>
      </c>
    </row>
    <row r="48" spans="1:17" ht="79.5" customHeight="1" x14ac:dyDescent="0.2">
      <c r="A48" s="44">
        <v>39</v>
      </c>
      <c r="B48" s="37" t="s">
        <v>251</v>
      </c>
      <c r="C48" s="38">
        <v>214594</v>
      </c>
      <c r="D48" s="47" t="s">
        <v>325</v>
      </c>
      <c r="E48" s="45">
        <f t="shared" si="2"/>
        <v>187609.18</v>
      </c>
      <c r="F48" s="40"/>
      <c r="G48" s="40"/>
      <c r="H48" s="40">
        <v>187609.18</v>
      </c>
      <c r="I48" s="12" t="s">
        <v>12</v>
      </c>
      <c r="J48" s="12" t="s">
        <v>445</v>
      </c>
      <c r="K48" s="41" t="s">
        <v>482</v>
      </c>
      <c r="L48" s="12" t="s">
        <v>26</v>
      </c>
      <c r="M48" s="42">
        <v>2</v>
      </c>
      <c r="N48" s="42">
        <v>2</v>
      </c>
      <c r="O48" s="35">
        <f t="shared" si="0"/>
        <v>0.8</v>
      </c>
      <c r="P48" s="35">
        <f t="shared" si="1"/>
        <v>1.2</v>
      </c>
      <c r="Q48" s="1" t="s">
        <v>1531</v>
      </c>
    </row>
    <row r="49" spans="1:17" ht="79.5" customHeight="1" x14ac:dyDescent="0.2">
      <c r="A49" s="41">
        <v>40</v>
      </c>
      <c r="B49" s="37" t="s">
        <v>252</v>
      </c>
      <c r="C49" s="38">
        <v>214598</v>
      </c>
      <c r="D49" s="47" t="s">
        <v>326</v>
      </c>
      <c r="E49" s="45">
        <f t="shared" si="2"/>
        <v>93804.59</v>
      </c>
      <c r="F49" s="40"/>
      <c r="G49" s="40"/>
      <c r="H49" s="40">
        <v>93804.59</v>
      </c>
      <c r="I49" s="12" t="s">
        <v>12</v>
      </c>
      <c r="J49" s="12" t="s">
        <v>445</v>
      </c>
      <c r="K49" s="41" t="s">
        <v>483</v>
      </c>
      <c r="L49" s="12" t="s">
        <v>26</v>
      </c>
      <c r="M49" s="42">
        <v>1</v>
      </c>
      <c r="N49" s="42">
        <v>1</v>
      </c>
      <c r="O49" s="35">
        <f t="shared" si="0"/>
        <v>0.4</v>
      </c>
      <c r="P49" s="35">
        <f t="shared" si="1"/>
        <v>0.6</v>
      </c>
      <c r="Q49" s="1" t="s">
        <v>1531</v>
      </c>
    </row>
    <row r="50" spans="1:17" ht="79.5" customHeight="1" x14ac:dyDescent="0.2">
      <c r="A50" s="44">
        <v>41</v>
      </c>
      <c r="B50" s="37" t="s">
        <v>253</v>
      </c>
      <c r="C50" s="38">
        <v>214600</v>
      </c>
      <c r="D50" s="47" t="s">
        <v>327</v>
      </c>
      <c r="E50" s="45">
        <f t="shared" si="2"/>
        <v>93804.59</v>
      </c>
      <c r="F50" s="40"/>
      <c r="G50" s="40"/>
      <c r="H50" s="40">
        <v>93804.59</v>
      </c>
      <c r="I50" s="12" t="s">
        <v>12</v>
      </c>
      <c r="J50" s="12" t="s">
        <v>445</v>
      </c>
      <c r="K50" s="41" t="s">
        <v>484</v>
      </c>
      <c r="L50" s="12" t="s">
        <v>26</v>
      </c>
      <c r="M50" s="42">
        <v>1</v>
      </c>
      <c r="N50" s="42">
        <v>1</v>
      </c>
      <c r="O50" s="35">
        <f t="shared" si="0"/>
        <v>0.4</v>
      </c>
      <c r="P50" s="35">
        <f t="shared" si="1"/>
        <v>0.6</v>
      </c>
      <c r="Q50" s="1" t="s">
        <v>1531</v>
      </c>
    </row>
    <row r="51" spans="1:17" ht="79.5" customHeight="1" x14ac:dyDescent="0.2">
      <c r="A51" s="41">
        <v>42</v>
      </c>
      <c r="B51" s="37" t="s">
        <v>254</v>
      </c>
      <c r="C51" s="38">
        <v>214601</v>
      </c>
      <c r="D51" s="47" t="s">
        <v>328</v>
      </c>
      <c r="E51" s="45">
        <f t="shared" si="2"/>
        <v>93804.59</v>
      </c>
      <c r="F51" s="40"/>
      <c r="G51" s="40"/>
      <c r="H51" s="40">
        <v>93804.59</v>
      </c>
      <c r="I51" s="12" t="s">
        <v>12</v>
      </c>
      <c r="J51" s="12" t="s">
        <v>445</v>
      </c>
      <c r="K51" s="41" t="s">
        <v>485</v>
      </c>
      <c r="L51" s="12" t="s">
        <v>26</v>
      </c>
      <c r="M51" s="42">
        <v>1</v>
      </c>
      <c r="N51" s="42">
        <v>1</v>
      </c>
      <c r="O51" s="35">
        <f t="shared" si="0"/>
        <v>0.4</v>
      </c>
      <c r="P51" s="35">
        <f t="shared" si="1"/>
        <v>0.6</v>
      </c>
      <c r="Q51" s="1" t="s">
        <v>1531</v>
      </c>
    </row>
    <row r="52" spans="1:17" ht="79.5" customHeight="1" x14ac:dyDescent="0.2">
      <c r="A52" s="44">
        <v>43</v>
      </c>
      <c r="B52" s="37" t="s">
        <v>255</v>
      </c>
      <c r="C52" s="38">
        <v>214603</v>
      </c>
      <c r="D52" s="47" t="s">
        <v>329</v>
      </c>
      <c r="E52" s="45">
        <f t="shared" si="2"/>
        <v>93804.59</v>
      </c>
      <c r="F52" s="40"/>
      <c r="G52" s="40"/>
      <c r="H52" s="40">
        <v>93804.59</v>
      </c>
      <c r="I52" s="12" t="s">
        <v>12</v>
      </c>
      <c r="J52" s="12" t="s">
        <v>445</v>
      </c>
      <c r="K52" s="41" t="s">
        <v>486</v>
      </c>
      <c r="L52" s="12" t="s">
        <v>26</v>
      </c>
      <c r="M52" s="42">
        <v>1</v>
      </c>
      <c r="N52" s="42">
        <v>1</v>
      </c>
      <c r="O52" s="35">
        <f t="shared" si="0"/>
        <v>0.4</v>
      </c>
      <c r="P52" s="35">
        <f t="shared" si="1"/>
        <v>0.6</v>
      </c>
      <c r="Q52" s="1" t="s">
        <v>1531</v>
      </c>
    </row>
    <row r="53" spans="1:17" ht="79.5" customHeight="1" x14ac:dyDescent="0.2">
      <c r="A53" s="44">
        <v>44</v>
      </c>
      <c r="B53" s="37" t="s">
        <v>256</v>
      </c>
      <c r="C53" s="38">
        <v>214606</v>
      </c>
      <c r="D53" s="47" t="s">
        <v>330</v>
      </c>
      <c r="E53" s="45">
        <f t="shared" si="2"/>
        <v>187609.18</v>
      </c>
      <c r="F53" s="40"/>
      <c r="G53" s="40"/>
      <c r="H53" s="40">
        <v>187609.18</v>
      </c>
      <c r="I53" s="12" t="s">
        <v>12</v>
      </c>
      <c r="J53" s="12" t="s">
        <v>445</v>
      </c>
      <c r="K53" s="41" t="s">
        <v>487</v>
      </c>
      <c r="L53" s="12" t="s">
        <v>26</v>
      </c>
      <c r="M53" s="42">
        <v>2</v>
      </c>
      <c r="N53" s="42">
        <v>2</v>
      </c>
      <c r="O53" s="35">
        <f t="shared" si="0"/>
        <v>0.8</v>
      </c>
      <c r="P53" s="35">
        <f t="shared" si="1"/>
        <v>1.2</v>
      </c>
      <c r="Q53" s="1" t="s">
        <v>1531</v>
      </c>
    </row>
    <row r="54" spans="1:17" ht="79.5" customHeight="1" x14ac:dyDescent="0.2">
      <c r="A54" s="41">
        <v>45</v>
      </c>
      <c r="B54" s="46" t="s">
        <v>267</v>
      </c>
      <c r="C54" s="38">
        <v>214612</v>
      </c>
      <c r="D54" s="47" t="s">
        <v>331</v>
      </c>
      <c r="E54" s="45">
        <f t="shared" si="2"/>
        <v>11134.5</v>
      </c>
      <c r="F54" s="40"/>
      <c r="G54" s="40"/>
      <c r="H54" s="40">
        <v>11134.5</v>
      </c>
      <c r="I54" s="12" t="s">
        <v>12</v>
      </c>
      <c r="J54" s="12" t="s">
        <v>445</v>
      </c>
      <c r="K54" s="41" t="s">
        <v>448</v>
      </c>
      <c r="L54" s="12" t="s">
        <v>27</v>
      </c>
      <c r="M54" s="42">
        <v>25</v>
      </c>
      <c r="N54" s="42">
        <v>1</v>
      </c>
      <c r="O54" s="35">
        <f t="shared" si="0"/>
        <v>0.4</v>
      </c>
      <c r="P54" s="35">
        <f t="shared" si="1"/>
        <v>0.6</v>
      </c>
      <c r="Q54" s="1" t="s">
        <v>1531</v>
      </c>
    </row>
    <row r="55" spans="1:17" ht="79.5" customHeight="1" x14ac:dyDescent="0.2">
      <c r="A55" s="44">
        <v>46</v>
      </c>
      <c r="B55" s="46" t="s">
        <v>268</v>
      </c>
      <c r="C55" s="38">
        <v>214617</v>
      </c>
      <c r="D55" s="47" t="s">
        <v>332</v>
      </c>
      <c r="E55" s="45">
        <f t="shared" si="2"/>
        <v>11134.5</v>
      </c>
      <c r="F55" s="40"/>
      <c r="G55" s="40"/>
      <c r="H55" s="40">
        <v>11134.5</v>
      </c>
      <c r="I55" s="12" t="s">
        <v>12</v>
      </c>
      <c r="J55" s="12" t="s">
        <v>445</v>
      </c>
      <c r="K55" s="41" t="s">
        <v>454</v>
      </c>
      <c r="L55" s="12" t="s">
        <v>27</v>
      </c>
      <c r="M55" s="42">
        <v>25</v>
      </c>
      <c r="N55" s="42">
        <v>1</v>
      </c>
      <c r="O55" s="35">
        <f t="shared" si="0"/>
        <v>0.4</v>
      </c>
      <c r="P55" s="35">
        <f t="shared" si="1"/>
        <v>0.6</v>
      </c>
      <c r="Q55" s="1" t="s">
        <v>1531</v>
      </c>
    </row>
    <row r="56" spans="1:17" ht="79.5" customHeight="1" x14ac:dyDescent="0.2">
      <c r="A56" s="41">
        <v>47</v>
      </c>
      <c r="B56" s="46" t="s">
        <v>269</v>
      </c>
      <c r="C56" s="38">
        <v>214624</v>
      </c>
      <c r="D56" s="47" t="s">
        <v>333</v>
      </c>
      <c r="E56" s="45">
        <f t="shared" si="2"/>
        <v>11134.5</v>
      </c>
      <c r="F56" s="40"/>
      <c r="G56" s="40"/>
      <c r="H56" s="40">
        <v>11134.5</v>
      </c>
      <c r="I56" s="12" t="s">
        <v>12</v>
      </c>
      <c r="J56" s="12" t="s">
        <v>445</v>
      </c>
      <c r="K56" s="41" t="s">
        <v>488</v>
      </c>
      <c r="L56" s="12" t="s">
        <v>27</v>
      </c>
      <c r="M56" s="42">
        <v>25</v>
      </c>
      <c r="N56" s="42">
        <v>1</v>
      </c>
      <c r="O56" s="35">
        <f t="shared" si="0"/>
        <v>0.4</v>
      </c>
      <c r="P56" s="35">
        <f t="shared" si="1"/>
        <v>0.6</v>
      </c>
      <c r="Q56" s="1" t="s">
        <v>1531</v>
      </c>
    </row>
    <row r="57" spans="1:17" ht="79.5" customHeight="1" x14ac:dyDescent="0.2">
      <c r="A57" s="44">
        <v>48</v>
      </c>
      <c r="B57" s="46" t="s">
        <v>271</v>
      </c>
      <c r="C57" s="38">
        <v>214634</v>
      </c>
      <c r="D57" s="47" t="s">
        <v>334</v>
      </c>
      <c r="E57" s="45">
        <f t="shared" si="2"/>
        <v>11134.5</v>
      </c>
      <c r="F57" s="40"/>
      <c r="G57" s="40"/>
      <c r="H57" s="40">
        <v>11134.5</v>
      </c>
      <c r="I57" s="12" t="s">
        <v>12</v>
      </c>
      <c r="J57" s="12" t="s">
        <v>445</v>
      </c>
      <c r="K57" s="41" t="s">
        <v>489</v>
      </c>
      <c r="L57" s="12" t="s">
        <v>27</v>
      </c>
      <c r="M57" s="42">
        <v>25</v>
      </c>
      <c r="N57" s="42">
        <v>1</v>
      </c>
      <c r="O57" s="35">
        <f t="shared" si="0"/>
        <v>0.4</v>
      </c>
      <c r="P57" s="35">
        <f t="shared" si="1"/>
        <v>0.6</v>
      </c>
      <c r="Q57" s="1" t="s">
        <v>1531</v>
      </c>
    </row>
    <row r="58" spans="1:17" ht="79.5" customHeight="1" x14ac:dyDescent="0.2">
      <c r="A58" s="44">
        <v>49</v>
      </c>
      <c r="B58" s="46" t="s">
        <v>272</v>
      </c>
      <c r="C58" s="38">
        <v>214643</v>
      </c>
      <c r="D58" s="47" t="s">
        <v>335</v>
      </c>
      <c r="E58" s="45">
        <f t="shared" si="2"/>
        <v>11134.5</v>
      </c>
      <c r="F58" s="40"/>
      <c r="G58" s="40"/>
      <c r="H58" s="40">
        <v>11134.5</v>
      </c>
      <c r="I58" s="12" t="s">
        <v>12</v>
      </c>
      <c r="J58" s="12" t="s">
        <v>445</v>
      </c>
      <c r="K58" s="41" t="s">
        <v>468</v>
      </c>
      <c r="L58" s="12" t="s">
        <v>27</v>
      </c>
      <c r="M58" s="42">
        <v>25</v>
      </c>
      <c r="N58" s="42">
        <v>1</v>
      </c>
      <c r="O58" s="35">
        <f t="shared" si="0"/>
        <v>0.4</v>
      </c>
      <c r="P58" s="35">
        <f t="shared" si="1"/>
        <v>0.6</v>
      </c>
      <c r="Q58" s="1" t="s">
        <v>1531</v>
      </c>
    </row>
    <row r="59" spans="1:17" ht="79.5" customHeight="1" x14ac:dyDescent="0.2">
      <c r="A59" s="41">
        <v>50</v>
      </c>
      <c r="B59" s="46" t="s">
        <v>273</v>
      </c>
      <c r="C59" s="38">
        <v>214650</v>
      </c>
      <c r="D59" s="47" t="s">
        <v>336</v>
      </c>
      <c r="E59" s="45">
        <f t="shared" si="2"/>
        <v>11134.5</v>
      </c>
      <c r="F59" s="40"/>
      <c r="G59" s="40"/>
      <c r="H59" s="40">
        <v>11134.5</v>
      </c>
      <c r="I59" s="12" t="s">
        <v>12</v>
      </c>
      <c r="J59" s="12" t="s">
        <v>445</v>
      </c>
      <c r="K59" s="41" t="s">
        <v>470</v>
      </c>
      <c r="L59" s="12" t="s">
        <v>27</v>
      </c>
      <c r="M59" s="42">
        <v>25</v>
      </c>
      <c r="N59" s="42">
        <v>1</v>
      </c>
      <c r="O59" s="35">
        <f t="shared" si="0"/>
        <v>0.4</v>
      </c>
      <c r="P59" s="35">
        <f t="shared" si="1"/>
        <v>0.6</v>
      </c>
      <c r="Q59" s="1" t="s">
        <v>1531</v>
      </c>
    </row>
    <row r="60" spans="1:17" ht="79.5" customHeight="1" x14ac:dyDescent="0.2">
      <c r="A60" s="44">
        <v>51</v>
      </c>
      <c r="B60" s="46" t="s">
        <v>274</v>
      </c>
      <c r="C60" s="38">
        <v>214660</v>
      </c>
      <c r="D60" s="47" t="s">
        <v>337</v>
      </c>
      <c r="E60" s="45">
        <f t="shared" si="2"/>
        <v>11134.5</v>
      </c>
      <c r="F60" s="40"/>
      <c r="G60" s="40"/>
      <c r="H60" s="40">
        <v>11134.5</v>
      </c>
      <c r="I60" s="12" t="s">
        <v>12</v>
      </c>
      <c r="J60" s="12" t="s">
        <v>445</v>
      </c>
      <c r="K60" s="41" t="s">
        <v>490</v>
      </c>
      <c r="L60" s="12" t="s">
        <v>27</v>
      </c>
      <c r="M60" s="42">
        <v>25</v>
      </c>
      <c r="N60" s="42">
        <v>1</v>
      </c>
      <c r="O60" s="35">
        <f t="shared" si="0"/>
        <v>0.4</v>
      </c>
      <c r="P60" s="35">
        <f t="shared" si="1"/>
        <v>0.6</v>
      </c>
      <c r="Q60" s="1" t="s">
        <v>1531</v>
      </c>
    </row>
    <row r="61" spans="1:17" ht="79.5" customHeight="1" x14ac:dyDescent="0.2">
      <c r="A61" s="41">
        <v>52</v>
      </c>
      <c r="B61" s="46" t="s">
        <v>275</v>
      </c>
      <c r="C61" s="38">
        <v>214683</v>
      </c>
      <c r="D61" s="47" t="s">
        <v>338</v>
      </c>
      <c r="E61" s="45">
        <f t="shared" si="2"/>
        <v>11134.5</v>
      </c>
      <c r="F61" s="40"/>
      <c r="G61" s="40"/>
      <c r="H61" s="40">
        <v>11134.5</v>
      </c>
      <c r="I61" s="12" t="s">
        <v>12</v>
      </c>
      <c r="J61" s="12" t="s">
        <v>445</v>
      </c>
      <c r="K61" s="41" t="s">
        <v>476</v>
      </c>
      <c r="L61" s="12" t="s">
        <v>27</v>
      </c>
      <c r="M61" s="42">
        <v>25</v>
      </c>
      <c r="N61" s="42">
        <v>1</v>
      </c>
      <c r="O61" s="35">
        <f t="shared" si="0"/>
        <v>0.4</v>
      </c>
      <c r="P61" s="35">
        <f t="shared" si="1"/>
        <v>0.6</v>
      </c>
      <c r="Q61" s="1" t="s">
        <v>1531</v>
      </c>
    </row>
    <row r="62" spans="1:17" ht="79.5" customHeight="1" x14ac:dyDescent="0.2">
      <c r="A62" s="44">
        <v>53</v>
      </c>
      <c r="B62" s="46" t="s">
        <v>279</v>
      </c>
      <c r="C62" s="38">
        <v>214755</v>
      </c>
      <c r="D62" s="47" t="s">
        <v>339</v>
      </c>
      <c r="E62" s="45">
        <f t="shared" si="2"/>
        <v>9371.56</v>
      </c>
      <c r="F62" s="40"/>
      <c r="G62" s="40"/>
      <c r="H62" s="40">
        <v>9371.56</v>
      </c>
      <c r="I62" s="12" t="s">
        <v>12</v>
      </c>
      <c r="J62" s="12" t="s">
        <v>445</v>
      </c>
      <c r="K62" s="41" t="s">
        <v>491</v>
      </c>
      <c r="L62" s="12" t="s">
        <v>27</v>
      </c>
      <c r="M62" s="42">
        <v>38</v>
      </c>
      <c r="N62" s="42">
        <v>1</v>
      </c>
      <c r="O62" s="35">
        <f t="shared" si="0"/>
        <v>0.4</v>
      </c>
      <c r="P62" s="35">
        <f t="shared" si="1"/>
        <v>0.6</v>
      </c>
      <c r="Q62" s="1" t="s">
        <v>1531</v>
      </c>
    </row>
    <row r="63" spans="1:17" ht="79.5" customHeight="1" x14ac:dyDescent="0.2">
      <c r="A63" s="44">
        <v>54</v>
      </c>
      <c r="B63" s="46" t="s">
        <v>280</v>
      </c>
      <c r="C63" s="38">
        <v>214761</v>
      </c>
      <c r="D63" s="47" t="s">
        <v>340</v>
      </c>
      <c r="E63" s="45">
        <f t="shared" si="2"/>
        <v>18743.12</v>
      </c>
      <c r="F63" s="40"/>
      <c r="G63" s="40"/>
      <c r="H63" s="40">
        <v>18743.12</v>
      </c>
      <c r="I63" s="12" t="s">
        <v>12</v>
      </c>
      <c r="J63" s="12" t="s">
        <v>445</v>
      </c>
      <c r="K63" s="41" t="s">
        <v>448</v>
      </c>
      <c r="L63" s="12" t="s">
        <v>27</v>
      </c>
      <c r="M63" s="42">
        <v>76</v>
      </c>
      <c r="N63" s="42">
        <v>2</v>
      </c>
      <c r="O63" s="35">
        <f t="shared" si="0"/>
        <v>0.8</v>
      </c>
      <c r="P63" s="35">
        <f t="shared" si="1"/>
        <v>1.2</v>
      </c>
      <c r="Q63" s="1" t="s">
        <v>1531</v>
      </c>
    </row>
    <row r="64" spans="1:17" ht="79.5" customHeight="1" x14ac:dyDescent="0.2">
      <c r="A64" s="41">
        <v>55</v>
      </c>
      <c r="B64" s="46" t="s">
        <v>281</v>
      </c>
      <c r="C64" s="38">
        <v>214765</v>
      </c>
      <c r="D64" s="47" t="s">
        <v>341</v>
      </c>
      <c r="E64" s="45">
        <f t="shared" si="2"/>
        <v>37486.239999999998</v>
      </c>
      <c r="F64" s="40"/>
      <c r="G64" s="40"/>
      <c r="H64" s="40">
        <v>37486.239999999998</v>
      </c>
      <c r="I64" s="12" t="s">
        <v>12</v>
      </c>
      <c r="J64" s="12" t="s">
        <v>445</v>
      </c>
      <c r="K64" s="41" t="s">
        <v>454</v>
      </c>
      <c r="L64" s="12" t="s">
        <v>27</v>
      </c>
      <c r="M64" s="42">
        <v>152</v>
      </c>
      <c r="N64" s="42">
        <v>4</v>
      </c>
      <c r="O64" s="35">
        <f t="shared" si="0"/>
        <v>1.6</v>
      </c>
      <c r="P64" s="35">
        <f t="shared" si="1"/>
        <v>2.4</v>
      </c>
      <c r="Q64" s="1" t="s">
        <v>1531</v>
      </c>
    </row>
    <row r="65" spans="1:17" ht="79.5" customHeight="1" x14ac:dyDescent="0.2">
      <c r="A65" s="44">
        <v>56</v>
      </c>
      <c r="B65" s="46" t="s">
        <v>282</v>
      </c>
      <c r="C65" s="38">
        <v>214767</v>
      </c>
      <c r="D65" s="47" t="s">
        <v>342</v>
      </c>
      <c r="E65" s="45">
        <f t="shared" si="2"/>
        <v>9371.56</v>
      </c>
      <c r="F65" s="40"/>
      <c r="G65" s="40"/>
      <c r="H65" s="40">
        <v>9371.56</v>
      </c>
      <c r="I65" s="12" t="s">
        <v>12</v>
      </c>
      <c r="J65" s="12" t="s">
        <v>445</v>
      </c>
      <c r="K65" s="41" t="s">
        <v>463</v>
      </c>
      <c r="L65" s="12" t="s">
        <v>27</v>
      </c>
      <c r="M65" s="42">
        <v>38</v>
      </c>
      <c r="N65" s="42">
        <v>1</v>
      </c>
      <c r="O65" s="35">
        <f t="shared" si="0"/>
        <v>0.4</v>
      </c>
      <c r="P65" s="35">
        <f t="shared" si="1"/>
        <v>0.6</v>
      </c>
      <c r="Q65" s="1" t="s">
        <v>1531</v>
      </c>
    </row>
    <row r="66" spans="1:17" ht="79.5" customHeight="1" x14ac:dyDescent="0.2">
      <c r="A66" s="41">
        <v>57</v>
      </c>
      <c r="B66" s="46" t="s">
        <v>283</v>
      </c>
      <c r="C66" s="38">
        <v>214771</v>
      </c>
      <c r="D66" s="47" t="s">
        <v>343</v>
      </c>
      <c r="E66" s="45">
        <f t="shared" si="2"/>
        <v>9371.56</v>
      </c>
      <c r="F66" s="40"/>
      <c r="G66" s="40"/>
      <c r="H66" s="40">
        <v>9371.56</v>
      </c>
      <c r="I66" s="12" t="s">
        <v>12</v>
      </c>
      <c r="J66" s="12" t="s">
        <v>445</v>
      </c>
      <c r="K66" s="41" t="s">
        <v>464</v>
      </c>
      <c r="L66" s="12" t="s">
        <v>27</v>
      </c>
      <c r="M66" s="42">
        <v>38</v>
      </c>
      <c r="N66" s="42">
        <v>1</v>
      </c>
      <c r="O66" s="35">
        <f t="shared" si="0"/>
        <v>0.4</v>
      </c>
      <c r="P66" s="35">
        <f t="shared" si="1"/>
        <v>0.6</v>
      </c>
      <c r="Q66" s="1" t="s">
        <v>1531</v>
      </c>
    </row>
    <row r="67" spans="1:17" ht="79.5" customHeight="1" x14ac:dyDescent="0.2">
      <c r="A67" s="44">
        <v>58</v>
      </c>
      <c r="B67" s="46" t="s">
        <v>284</v>
      </c>
      <c r="C67" s="48">
        <v>214775</v>
      </c>
      <c r="D67" s="47" t="s">
        <v>344</v>
      </c>
      <c r="E67" s="45">
        <f t="shared" si="2"/>
        <v>9371.56</v>
      </c>
      <c r="F67" s="40"/>
      <c r="G67" s="40"/>
      <c r="H67" s="40">
        <v>9371.56</v>
      </c>
      <c r="I67" s="12" t="s">
        <v>12</v>
      </c>
      <c r="J67" s="12" t="s">
        <v>445</v>
      </c>
      <c r="K67" s="41" t="s">
        <v>492</v>
      </c>
      <c r="L67" s="12" t="s">
        <v>27</v>
      </c>
      <c r="M67" s="42">
        <v>38</v>
      </c>
      <c r="N67" s="42">
        <v>1</v>
      </c>
      <c r="O67" s="35">
        <f t="shared" si="0"/>
        <v>0.4</v>
      </c>
      <c r="P67" s="35">
        <f t="shared" si="1"/>
        <v>0.6</v>
      </c>
      <c r="Q67" s="1" t="s">
        <v>1531</v>
      </c>
    </row>
    <row r="68" spans="1:17" ht="79.5" customHeight="1" x14ac:dyDescent="0.2">
      <c r="A68" s="44">
        <v>59</v>
      </c>
      <c r="B68" s="46" t="s">
        <v>285</v>
      </c>
      <c r="C68" s="48">
        <v>214778</v>
      </c>
      <c r="D68" s="47" t="s">
        <v>345</v>
      </c>
      <c r="E68" s="45">
        <f t="shared" si="2"/>
        <v>9371.56</v>
      </c>
      <c r="F68" s="40"/>
      <c r="G68" s="40"/>
      <c r="H68" s="40">
        <v>9371.56</v>
      </c>
      <c r="I68" s="12" t="s">
        <v>12</v>
      </c>
      <c r="J68" s="12" t="s">
        <v>445</v>
      </c>
      <c r="K68" s="41" t="s">
        <v>493</v>
      </c>
      <c r="L68" s="12" t="s">
        <v>27</v>
      </c>
      <c r="M68" s="42">
        <v>38</v>
      </c>
      <c r="N68" s="42">
        <v>1</v>
      </c>
      <c r="O68" s="35">
        <f t="shared" si="0"/>
        <v>0.4</v>
      </c>
      <c r="P68" s="35">
        <f t="shared" si="1"/>
        <v>0.6</v>
      </c>
      <c r="Q68" s="1" t="s">
        <v>1531</v>
      </c>
    </row>
    <row r="69" spans="1:17" ht="79.5" customHeight="1" x14ac:dyDescent="0.2">
      <c r="A69" s="41">
        <v>60</v>
      </c>
      <c r="B69" s="46" t="s">
        <v>286</v>
      </c>
      <c r="C69" s="48">
        <v>214780</v>
      </c>
      <c r="D69" s="47" t="s">
        <v>346</v>
      </c>
      <c r="E69" s="45">
        <f t="shared" si="2"/>
        <v>18743.12</v>
      </c>
      <c r="F69" s="40"/>
      <c r="G69" s="40"/>
      <c r="H69" s="40">
        <v>18743.12</v>
      </c>
      <c r="I69" s="12" t="s">
        <v>12</v>
      </c>
      <c r="J69" s="12" t="s">
        <v>445</v>
      </c>
      <c r="K69" s="41" t="s">
        <v>489</v>
      </c>
      <c r="L69" s="12" t="s">
        <v>27</v>
      </c>
      <c r="M69" s="42">
        <v>76</v>
      </c>
      <c r="N69" s="42">
        <v>2</v>
      </c>
      <c r="O69" s="35">
        <f t="shared" si="0"/>
        <v>0.8</v>
      </c>
      <c r="P69" s="35">
        <f t="shared" si="1"/>
        <v>1.2</v>
      </c>
      <c r="Q69" s="1" t="s">
        <v>1531</v>
      </c>
    </row>
    <row r="70" spans="1:17" ht="79.5" customHeight="1" x14ac:dyDescent="0.2">
      <c r="A70" s="44">
        <v>61</v>
      </c>
      <c r="B70" s="46" t="s">
        <v>403</v>
      </c>
      <c r="C70" s="48">
        <v>214786</v>
      </c>
      <c r="D70" s="47" t="s">
        <v>347</v>
      </c>
      <c r="E70" s="45">
        <f t="shared" si="2"/>
        <v>9371.56</v>
      </c>
      <c r="F70" s="40"/>
      <c r="G70" s="40"/>
      <c r="H70" s="40">
        <v>9371.56</v>
      </c>
      <c r="I70" s="12" t="s">
        <v>12</v>
      </c>
      <c r="J70" s="12" t="s">
        <v>445</v>
      </c>
      <c r="K70" s="41" t="s">
        <v>494</v>
      </c>
      <c r="L70" s="12" t="s">
        <v>27</v>
      </c>
      <c r="M70" s="42">
        <v>38</v>
      </c>
      <c r="N70" s="42">
        <v>1</v>
      </c>
      <c r="O70" s="35">
        <f t="shared" si="0"/>
        <v>0.4</v>
      </c>
      <c r="P70" s="35">
        <f t="shared" si="1"/>
        <v>0.6</v>
      </c>
      <c r="Q70" s="1" t="s">
        <v>1531</v>
      </c>
    </row>
    <row r="71" spans="1:17" ht="79.5" customHeight="1" x14ac:dyDescent="0.2">
      <c r="A71" s="41">
        <v>62</v>
      </c>
      <c r="B71" s="46" t="s">
        <v>404</v>
      </c>
      <c r="C71" s="48">
        <v>214796</v>
      </c>
      <c r="D71" s="47" t="s">
        <v>348</v>
      </c>
      <c r="E71" s="45">
        <f t="shared" si="2"/>
        <v>9371.56</v>
      </c>
      <c r="F71" s="40"/>
      <c r="G71" s="40"/>
      <c r="H71" s="40">
        <v>9371.56</v>
      </c>
      <c r="I71" s="12" t="s">
        <v>12</v>
      </c>
      <c r="J71" s="12" t="s">
        <v>445</v>
      </c>
      <c r="K71" s="41" t="s">
        <v>447</v>
      </c>
      <c r="L71" s="12" t="s">
        <v>27</v>
      </c>
      <c r="M71" s="42">
        <v>38</v>
      </c>
      <c r="N71" s="42">
        <v>1</v>
      </c>
      <c r="O71" s="35">
        <f t="shared" si="0"/>
        <v>0.4</v>
      </c>
      <c r="P71" s="35">
        <f t="shared" si="1"/>
        <v>0.6</v>
      </c>
      <c r="Q71" s="1" t="s">
        <v>1531</v>
      </c>
    </row>
    <row r="72" spans="1:17" ht="79.5" customHeight="1" x14ac:dyDescent="0.2">
      <c r="A72" s="44">
        <v>63</v>
      </c>
      <c r="B72" s="46" t="s">
        <v>405</v>
      </c>
      <c r="C72" s="48">
        <v>214805</v>
      </c>
      <c r="D72" s="47" t="s">
        <v>349</v>
      </c>
      <c r="E72" s="45">
        <f t="shared" si="2"/>
        <v>9371.56</v>
      </c>
      <c r="F72" s="40"/>
      <c r="G72" s="40"/>
      <c r="H72" s="40">
        <v>9371.56</v>
      </c>
      <c r="I72" s="12" t="s">
        <v>12</v>
      </c>
      <c r="J72" s="12" t="s">
        <v>445</v>
      </c>
      <c r="K72" s="41" t="s">
        <v>472</v>
      </c>
      <c r="L72" s="12" t="s">
        <v>27</v>
      </c>
      <c r="M72" s="42">
        <v>38</v>
      </c>
      <c r="N72" s="42">
        <v>1</v>
      </c>
      <c r="O72" s="35">
        <f t="shared" si="0"/>
        <v>0.4</v>
      </c>
      <c r="P72" s="35">
        <f t="shared" si="1"/>
        <v>0.6</v>
      </c>
      <c r="Q72" s="1" t="s">
        <v>1531</v>
      </c>
    </row>
    <row r="73" spans="1:17" ht="79.5" customHeight="1" x14ac:dyDescent="0.2">
      <c r="A73" s="44">
        <v>64</v>
      </c>
      <c r="B73" s="46" t="s">
        <v>406</v>
      </c>
      <c r="C73" s="48">
        <v>214808</v>
      </c>
      <c r="D73" s="47" t="s">
        <v>350</v>
      </c>
      <c r="E73" s="45">
        <f t="shared" si="2"/>
        <v>9371.56</v>
      </c>
      <c r="F73" s="40"/>
      <c r="G73" s="40"/>
      <c r="H73" s="40">
        <v>9371.56</v>
      </c>
      <c r="I73" s="12" t="s">
        <v>12</v>
      </c>
      <c r="J73" s="12" t="s">
        <v>445</v>
      </c>
      <c r="K73" s="41" t="s">
        <v>478</v>
      </c>
      <c r="L73" s="12" t="s">
        <v>27</v>
      </c>
      <c r="M73" s="42">
        <v>38</v>
      </c>
      <c r="N73" s="42">
        <v>1</v>
      </c>
      <c r="O73" s="35">
        <f t="shared" si="0"/>
        <v>0.4</v>
      </c>
      <c r="P73" s="35">
        <f t="shared" si="1"/>
        <v>0.6</v>
      </c>
      <c r="Q73" s="1" t="s">
        <v>1531</v>
      </c>
    </row>
    <row r="74" spans="1:17" ht="79.5" customHeight="1" x14ac:dyDescent="0.2">
      <c r="A74" s="41">
        <v>65</v>
      </c>
      <c r="B74" s="46" t="s">
        <v>407</v>
      </c>
      <c r="C74" s="48">
        <v>214835</v>
      </c>
      <c r="D74" s="47" t="s">
        <v>343</v>
      </c>
      <c r="E74" s="45">
        <f t="shared" si="2"/>
        <v>9371.56</v>
      </c>
      <c r="F74" s="40"/>
      <c r="G74" s="40"/>
      <c r="H74" s="40">
        <v>9371.56</v>
      </c>
      <c r="I74" s="12" t="s">
        <v>12</v>
      </c>
      <c r="J74" s="12" t="s">
        <v>445</v>
      </c>
      <c r="K74" s="41" t="s">
        <v>495</v>
      </c>
      <c r="L74" s="12" t="s">
        <v>27</v>
      </c>
      <c r="M74" s="42">
        <v>38</v>
      </c>
      <c r="N74" s="42">
        <v>1</v>
      </c>
      <c r="O74" s="35">
        <f t="shared" si="0"/>
        <v>0.4</v>
      </c>
      <c r="P74" s="35">
        <f t="shared" si="1"/>
        <v>0.6</v>
      </c>
      <c r="Q74" s="1" t="s">
        <v>1531</v>
      </c>
    </row>
    <row r="75" spans="1:17" ht="79.5" customHeight="1" x14ac:dyDescent="0.2">
      <c r="A75" s="44">
        <v>66</v>
      </c>
      <c r="B75" s="46" t="s">
        <v>408</v>
      </c>
      <c r="C75" s="48">
        <v>214841</v>
      </c>
      <c r="D75" s="47" t="s">
        <v>351</v>
      </c>
      <c r="E75" s="45">
        <f t="shared" si="2"/>
        <v>9371.56</v>
      </c>
      <c r="F75" s="40"/>
      <c r="G75" s="40"/>
      <c r="H75" s="40">
        <v>9371.56</v>
      </c>
      <c r="I75" s="12" t="s">
        <v>12</v>
      </c>
      <c r="J75" s="12" t="s">
        <v>445</v>
      </c>
      <c r="K75" s="41" t="s">
        <v>482</v>
      </c>
      <c r="L75" s="12" t="s">
        <v>27</v>
      </c>
      <c r="M75" s="42">
        <v>38</v>
      </c>
      <c r="N75" s="42">
        <v>1</v>
      </c>
      <c r="O75" s="35">
        <f t="shared" ref="O75:O138" si="3">N75*0.4</f>
        <v>0.4</v>
      </c>
      <c r="P75" s="35">
        <f t="shared" ref="P75:P126" si="4">N75*0.6</f>
        <v>0.6</v>
      </c>
      <c r="Q75" s="1" t="s">
        <v>1531</v>
      </c>
    </row>
    <row r="76" spans="1:17" ht="79.5" customHeight="1" x14ac:dyDescent="0.2">
      <c r="A76" s="41">
        <v>67</v>
      </c>
      <c r="B76" s="46" t="s">
        <v>409</v>
      </c>
      <c r="C76" s="48">
        <v>214843</v>
      </c>
      <c r="D76" s="47" t="s">
        <v>352</v>
      </c>
      <c r="E76" s="45">
        <f t="shared" ref="E76:E139" si="5">G76+H76</f>
        <v>9371.56</v>
      </c>
      <c r="F76" s="40"/>
      <c r="G76" s="40"/>
      <c r="H76" s="40">
        <v>9371.56</v>
      </c>
      <c r="I76" s="12" t="s">
        <v>12</v>
      </c>
      <c r="J76" s="12" t="s">
        <v>445</v>
      </c>
      <c r="K76" s="41" t="s">
        <v>484</v>
      </c>
      <c r="L76" s="12" t="s">
        <v>27</v>
      </c>
      <c r="M76" s="42">
        <v>38</v>
      </c>
      <c r="N76" s="42">
        <v>1</v>
      </c>
      <c r="O76" s="35">
        <f t="shared" si="3"/>
        <v>0.4</v>
      </c>
      <c r="P76" s="35">
        <f t="shared" si="4"/>
        <v>0.6</v>
      </c>
      <c r="Q76" s="1" t="s">
        <v>1531</v>
      </c>
    </row>
    <row r="77" spans="1:17" ht="79.5" customHeight="1" x14ac:dyDescent="0.2">
      <c r="A77" s="44">
        <v>68</v>
      </c>
      <c r="B77" s="46" t="s">
        <v>410</v>
      </c>
      <c r="C77" s="48">
        <v>214847</v>
      </c>
      <c r="D77" s="47" t="s">
        <v>353</v>
      </c>
      <c r="E77" s="45">
        <f t="shared" si="5"/>
        <v>9371.56</v>
      </c>
      <c r="F77" s="40"/>
      <c r="G77" s="40"/>
      <c r="H77" s="40">
        <v>9371.56</v>
      </c>
      <c r="I77" s="12" t="s">
        <v>12</v>
      </c>
      <c r="J77" s="12" t="s">
        <v>445</v>
      </c>
      <c r="K77" s="41" t="s">
        <v>486</v>
      </c>
      <c r="L77" s="12" t="s">
        <v>27</v>
      </c>
      <c r="M77" s="42">
        <v>38</v>
      </c>
      <c r="N77" s="42">
        <v>1</v>
      </c>
      <c r="O77" s="35">
        <f t="shared" si="3"/>
        <v>0.4</v>
      </c>
      <c r="P77" s="35">
        <f t="shared" si="4"/>
        <v>0.6</v>
      </c>
      <c r="Q77" s="1" t="s">
        <v>1531</v>
      </c>
    </row>
    <row r="78" spans="1:17" ht="79.5" customHeight="1" x14ac:dyDescent="0.2">
      <c r="A78" s="44">
        <v>69</v>
      </c>
      <c r="B78" s="46" t="s">
        <v>411</v>
      </c>
      <c r="C78" s="48">
        <v>214848</v>
      </c>
      <c r="D78" s="47" t="s">
        <v>354</v>
      </c>
      <c r="E78" s="45">
        <f t="shared" si="5"/>
        <v>212128.69999999998</v>
      </c>
      <c r="F78" s="40"/>
      <c r="G78" s="40"/>
      <c r="H78" s="40">
        <v>212128.69999999998</v>
      </c>
      <c r="I78" s="12" t="s">
        <v>12</v>
      </c>
      <c r="J78" s="12" t="s">
        <v>445</v>
      </c>
      <c r="K78" s="41" t="s">
        <v>446</v>
      </c>
      <c r="L78" s="12" t="s">
        <v>27</v>
      </c>
      <c r="M78" s="42">
        <v>70</v>
      </c>
      <c r="N78" s="42">
        <v>2</v>
      </c>
      <c r="O78" s="35">
        <f t="shared" si="3"/>
        <v>0.8</v>
      </c>
      <c r="P78" s="35">
        <f t="shared" si="4"/>
        <v>1.2</v>
      </c>
      <c r="Q78" s="1" t="s">
        <v>1531</v>
      </c>
    </row>
    <row r="79" spans="1:17" ht="79.5" customHeight="1" x14ac:dyDescent="0.2">
      <c r="A79" s="41">
        <v>70</v>
      </c>
      <c r="B79" s="46" t="s">
        <v>412</v>
      </c>
      <c r="C79" s="48">
        <v>214850</v>
      </c>
      <c r="D79" s="47" t="s">
        <v>355</v>
      </c>
      <c r="E79" s="45">
        <f t="shared" si="5"/>
        <v>530321.75</v>
      </c>
      <c r="F79" s="40"/>
      <c r="G79" s="40"/>
      <c r="H79" s="40">
        <v>530321.75</v>
      </c>
      <c r="I79" s="12" t="s">
        <v>12</v>
      </c>
      <c r="J79" s="12" t="s">
        <v>445</v>
      </c>
      <c r="K79" s="41" t="s">
        <v>447</v>
      </c>
      <c r="L79" s="12" t="s">
        <v>27</v>
      </c>
      <c r="M79" s="42">
        <v>175</v>
      </c>
      <c r="N79" s="42">
        <v>5</v>
      </c>
      <c r="O79" s="35">
        <f t="shared" si="3"/>
        <v>2</v>
      </c>
      <c r="P79" s="35">
        <f t="shared" si="4"/>
        <v>3</v>
      </c>
      <c r="Q79" s="1" t="s">
        <v>1531</v>
      </c>
    </row>
    <row r="80" spans="1:17" ht="79.5" customHeight="1" x14ac:dyDescent="0.2">
      <c r="A80" s="44">
        <v>71</v>
      </c>
      <c r="B80" s="46" t="s">
        <v>413</v>
      </c>
      <c r="C80" s="48">
        <v>214851</v>
      </c>
      <c r="D80" s="47" t="s">
        <v>356</v>
      </c>
      <c r="E80" s="45">
        <f t="shared" si="5"/>
        <v>212128.69999999998</v>
      </c>
      <c r="F80" s="40"/>
      <c r="G80" s="40"/>
      <c r="H80" s="40">
        <v>212128.69999999998</v>
      </c>
      <c r="I80" s="12" t="s">
        <v>12</v>
      </c>
      <c r="J80" s="12" t="s">
        <v>445</v>
      </c>
      <c r="K80" s="41" t="s">
        <v>448</v>
      </c>
      <c r="L80" s="12" t="s">
        <v>27</v>
      </c>
      <c r="M80" s="42">
        <v>70</v>
      </c>
      <c r="N80" s="42">
        <v>2</v>
      </c>
      <c r="O80" s="35">
        <f t="shared" si="3"/>
        <v>0.8</v>
      </c>
      <c r="P80" s="35">
        <f t="shared" si="4"/>
        <v>1.2</v>
      </c>
      <c r="Q80" s="1" t="s">
        <v>1531</v>
      </c>
    </row>
    <row r="81" spans="1:17" ht="79.5" customHeight="1" x14ac:dyDescent="0.2">
      <c r="A81" s="41">
        <v>72</v>
      </c>
      <c r="B81" s="46" t="s">
        <v>414</v>
      </c>
      <c r="C81" s="48">
        <v>214852</v>
      </c>
      <c r="D81" s="47" t="s">
        <v>357</v>
      </c>
      <c r="E81" s="45">
        <f t="shared" si="5"/>
        <v>106064.34999999999</v>
      </c>
      <c r="F81" s="40"/>
      <c r="G81" s="40"/>
      <c r="H81" s="40">
        <v>106064.34999999999</v>
      </c>
      <c r="I81" s="12" t="s">
        <v>12</v>
      </c>
      <c r="J81" s="12" t="s">
        <v>445</v>
      </c>
      <c r="K81" s="41" t="s">
        <v>449</v>
      </c>
      <c r="L81" s="12" t="s">
        <v>27</v>
      </c>
      <c r="M81" s="42">
        <v>35</v>
      </c>
      <c r="N81" s="42">
        <v>1</v>
      </c>
      <c r="O81" s="35">
        <f t="shared" si="3"/>
        <v>0.4</v>
      </c>
      <c r="P81" s="35">
        <f t="shared" si="4"/>
        <v>0.6</v>
      </c>
      <c r="Q81" s="1" t="s">
        <v>1531</v>
      </c>
    </row>
    <row r="82" spans="1:17" ht="79.5" customHeight="1" x14ac:dyDescent="0.2">
      <c r="A82" s="44">
        <v>73</v>
      </c>
      <c r="B82" s="46" t="s">
        <v>415</v>
      </c>
      <c r="C82" s="48">
        <v>214862</v>
      </c>
      <c r="D82" s="47" t="s">
        <v>358</v>
      </c>
      <c r="E82" s="45">
        <f t="shared" si="5"/>
        <v>530321.75</v>
      </c>
      <c r="F82" s="40"/>
      <c r="G82" s="40"/>
      <c r="H82" s="40">
        <v>530321.75</v>
      </c>
      <c r="I82" s="12" t="s">
        <v>12</v>
      </c>
      <c r="J82" s="12" t="s">
        <v>445</v>
      </c>
      <c r="K82" s="41" t="s">
        <v>454</v>
      </c>
      <c r="L82" s="12" t="s">
        <v>27</v>
      </c>
      <c r="M82" s="42">
        <v>175</v>
      </c>
      <c r="N82" s="42">
        <v>5</v>
      </c>
      <c r="O82" s="35">
        <f t="shared" si="3"/>
        <v>2</v>
      </c>
      <c r="P82" s="35">
        <f t="shared" si="4"/>
        <v>3</v>
      </c>
      <c r="Q82" s="1" t="s">
        <v>1531</v>
      </c>
    </row>
    <row r="83" spans="1:17" ht="79.5" customHeight="1" x14ac:dyDescent="0.2">
      <c r="A83" s="44">
        <v>74</v>
      </c>
      <c r="B83" s="46" t="s">
        <v>416</v>
      </c>
      <c r="C83" s="48">
        <v>214863</v>
      </c>
      <c r="D83" s="47" t="s">
        <v>359</v>
      </c>
      <c r="E83" s="45">
        <f t="shared" si="5"/>
        <v>106064.34999999999</v>
      </c>
      <c r="F83" s="40"/>
      <c r="G83" s="40"/>
      <c r="H83" s="40">
        <v>106064.34999999999</v>
      </c>
      <c r="I83" s="12" t="s">
        <v>12</v>
      </c>
      <c r="J83" s="12" t="s">
        <v>445</v>
      </c>
      <c r="K83" s="41" t="s">
        <v>488</v>
      </c>
      <c r="L83" s="12" t="s">
        <v>27</v>
      </c>
      <c r="M83" s="42">
        <v>35</v>
      </c>
      <c r="N83" s="42">
        <v>1</v>
      </c>
      <c r="O83" s="35">
        <f t="shared" si="3"/>
        <v>0.4</v>
      </c>
      <c r="P83" s="35">
        <f t="shared" si="4"/>
        <v>0.6</v>
      </c>
      <c r="Q83" s="1" t="s">
        <v>1531</v>
      </c>
    </row>
    <row r="84" spans="1:17" ht="79.5" customHeight="1" x14ac:dyDescent="0.2">
      <c r="A84" s="41">
        <v>75</v>
      </c>
      <c r="B84" s="46" t="s">
        <v>417</v>
      </c>
      <c r="C84" s="48">
        <v>214864</v>
      </c>
      <c r="D84" s="47" t="s">
        <v>360</v>
      </c>
      <c r="E84" s="45">
        <f t="shared" si="5"/>
        <v>212128.69999999998</v>
      </c>
      <c r="F84" s="40"/>
      <c r="G84" s="40"/>
      <c r="H84" s="40">
        <v>212128.69999999998</v>
      </c>
      <c r="I84" s="12" t="s">
        <v>12</v>
      </c>
      <c r="J84" s="12" t="s">
        <v>445</v>
      </c>
      <c r="K84" s="41" t="s">
        <v>485</v>
      </c>
      <c r="L84" s="12" t="s">
        <v>27</v>
      </c>
      <c r="M84" s="42">
        <v>70</v>
      </c>
      <c r="N84" s="42">
        <v>2</v>
      </c>
      <c r="O84" s="35">
        <f t="shared" si="3"/>
        <v>0.8</v>
      </c>
      <c r="P84" s="35">
        <f t="shared" si="4"/>
        <v>1.2</v>
      </c>
      <c r="Q84" s="1" t="s">
        <v>1531</v>
      </c>
    </row>
    <row r="85" spans="1:17" ht="79.5" customHeight="1" x14ac:dyDescent="0.15">
      <c r="A85" s="44">
        <v>76</v>
      </c>
      <c r="B85" s="37" t="s">
        <v>418</v>
      </c>
      <c r="C85" s="38">
        <v>214866</v>
      </c>
      <c r="D85" s="39" t="s">
        <v>361</v>
      </c>
      <c r="E85" s="45">
        <f t="shared" si="5"/>
        <v>212128.69999999998</v>
      </c>
      <c r="F85" s="40"/>
      <c r="G85" s="40"/>
      <c r="H85" s="40">
        <v>212128.69999999998</v>
      </c>
      <c r="I85" s="12" t="s">
        <v>12</v>
      </c>
      <c r="J85" s="12" t="s">
        <v>445</v>
      </c>
      <c r="K85" s="41" t="s">
        <v>496</v>
      </c>
      <c r="L85" s="12" t="s">
        <v>27</v>
      </c>
      <c r="M85" s="42">
        <v>70</v>
      </c>
      <c r="N85" s="42">
        <v>2</v>
      </c>
      <c r="O85" s="35">
        <f t="shared" si="3"/>
        <v>0.8</v>
      </c>
      <c r="P85" s="35">
        <f t="shared" si="4"/>
        <v>1.2</v>
      </c>
      <c r="Q85" s="1" t="s">
        <v>1531</v>
      </c>
    </row>
    <row r="86" spans="1:17" ht="79.5" customHeight="1" x14ac:dyDescent="0.15">
      <c r="A86" s="41">
        <v>77</v>
      </c>
      <c r="B86" s="37" t="s">
        <v>419</v>
      </c>
      <c r="C86" s="38">
        <v>214873</v>
      </c>
      <c r="D86" s="39" t="s">
        <v>362</v>
      </c>
      <c r="E86" s="45">
        <f t="shared" si="5"/>
        <v>848514.79999999993</v>
      </c>
      <c r="F86" s="40"/>
      <c r="G86" s="40"/>
      <c r="H86" s="40">
        <v>848514.79999999993</v>
      </c>
      <c r="I86" s="12" t="s">
        <v>12</v>
      </c>
      <c r="J86" s="12" t="s">
        <v>445</v>
      </c>
      <c r="K86" s="41" t="s">
        <v>463</v>
      </c>
      <c r="L86" s="12" t="s">
        <v>27</v>
      </c>
      <c r="M86" s="42">
        <v>280</v>
      </c>
      <c r="N86" s="42">
        <v>8</v>
      </c>
      <c r="O86" s="35">
        <f t="shared" si="3"/>
        <v>3.2</v>
      </c>
      <c r="P86" s="35">
        <f t="shared" si="4"/>
        <v>4.8</v>
      </c>
      <c r="Q86" s="1" t="s">
        <v>1531</v>
      </c>
    </row>
    <row r="87" spans="1:17" ht="79.5" customHeight="1" x14ac:dyDescent="0.15">
      <c r="A87" s="44">
        <v>78</v>
      </c>
      <c r="B87" s="37" t="s">
        <v>420</v>
      </c>
      <c r="C87" s="38">
        <v>214875</v>
      </c>
      <c r="D87" s="39" t="s">
        <v>363</v>
      </c>
      <c r="E87" s="45">
        <f t="shared" si="5"/>
        <v>318193.05</v>
      </c>
      <c r="F87" s="40"/>
      <c r="G87" s="40"/>
      <c r="H87" s="40">
        <v>318193.05</v>
      </c>
      <c r="I87" s="12" t="s">
        <v>12</v>
      </c>
      <c r="J87" s="12" t="s">
        <v>445</v>
      </c>
      <c r="K87" s="41" t="s">
        <v>497</v>
      </c>
      <c r="L87" s="12" t="s">
        <v>27</v>
      </c>
      <c r="M87" s="42">
        <v>105</v>
      </c>
      <c r="N87" s="42">
        <v>3</v>
      </c>
      <c r="O87" s="35">
        <f t="shared" si="3"/>
        <v>1.2000000000000002</v>
      </c>
      <c r="P87" s="35">
        <f t="shared" si="4"/>
        <v>1.7999999999999998</v>
      </c>
      <c r="Q87" s="1" t="s">
        <v>1531</v>
      </c>
    </row>
    <row r="88" spans="1:17" ht="79.5" customHeight="1" x14ac:dyDescent="0.15">
      <c r="A88" s="44">
        <v>79</v>
      </c>
      <c r="B88" s="37" t="s">
        <v>421</v>
      </c>
      <c r="C88" s="38">
        <v>214876</v>
      </c>
      <c r="D88" s="39" t="s">
        <v>364</v>
      </c>
      <c r="E88" s="45">
        <f t="shared" si="5"/>
        <v>106064.34999999999</v>
      </c>
      <c r="F88" s="40"/>
      <c r="G88" s="40"/>
      <c r="H88" s="40">
        <v>106064.34999999999</v>
      </c>
      <c r="I88" s="12" t="s">
        <v>12</v>
      </c>
      <c r="J88" s="12" t="s">
        <v>445</v>
      </c>
      <c r="K88" s="41" t="s">
        <v>467</v>
      </c>
      <c r="L88" s="12" t="s">
        <v>27</v>
      </c>
      <c r="M88" s="42">
        <v>35</v>
      </c>
      <c r="N88" s="42">
        <v>1</v>
      </c>
      <c r="O88" s="35">
        <f t="shared" si="3"/>
        <v>0.4</v>
      </c>
      <c r="P88" s="35">
        <f t="shared" si="4"/>
        <v>0.6</v>
      </c>
      <c r="Q88" s="1" t="s">
        <v>1531</v>
      </c>
    </row>
    <row r="89" spans="1:17" ht="79.5" customHeight="1" x14ac:dyDescent="0.15">
      <c r="A89" s="41">
        <v>80</v>
      </c>
      <c r="B89" s="37" t="s">
        <v>422</v>
      </c>
      <c r="C89" s="38">
        <v>214879</v>
      </c>
      <c r="D89" s="39" t="s">
        <v>365</v>
      </c>
      <c r="E89" s="45">
        <f t="shared" si="5"/>
        <v>106064.34999999999</v>
      </c>
      <c r="F89" s="40"/>
      <c r="G89" s="40"/>
      <c r="H89" s="40">
        <v>106064.34999999999</v>
      </c>
      <c r="I89" s="12" t="s">
        <v>12</v>
      </c>
      <c r="J89" s="12" t="s">
        <v>445</v>
      </c>
      <c r="K89" s="41" t="s">
        <v>456</v>
      </c>
      <c r="L89" s="12" t="s">
        <v>27</v>
      </c>
      <c r="M89" s="42">
        <v>35</v>
      </c>
      <c r="N89" s="42">
        <v>1</v>
      </c>
      <c r="O89" s="35">
        <f t="shared" si="3"/>
        <v>0.4</v>
      </c>
      <c r="P89" s="35">
        <f t="shared" si="4"/>
        <v>0.6</v>
      </c>
      <c r="Q89" s="1" t="s">
        <v>1531</v>
      </c>
    </row>
    <row r="90" spans="1:17" ht="79.5" customHeight="1" x14ac:dyDescent="0.15">
      <c r="A90" s="44">
        <v>81</v>
      </c>
      <c r="B90" s="37" t="s">
        <v>423</v>
      </c>
      <c r="C90" s="38">
        <v>214880</v>
      </c>
      <c r="D90" s="39" t="s">
        <v>366</v>
      </c>
      <c r="E90" s="45">
        <f t="shared" si="5"/>
        <v>106064.34999999999</v>
      </c>
      <c r="F90" s="40"/>
      <c r="G90" s="40"/>
      <c r="H90" s="40">
        <v>106064.34999999999</v>
      </c>
      <c r="I90" s="12" t="s">
        <v>12</v>
      </c>
      <c r="J90" s="12" t="s">
        <v>445</v>
      </c>
      <c r="K90" s="41" t="s">
        <v>498</v>
      </c>
      <c r="L90" s="12" t="s">
        <v>27</v>
      </c>
      <c r="M90" s="42">
        <v>35</v>
      </c>
      <c r="N90" s="42">
        <v>1</v>
      </c>
      <c r="O90" s="35">
        <f t="shared" si="3"/>
        <v>0.4</v>
      </c>
      <c r="P90" s="35">
        <f t="shared" si="4"/>
        <v>0.6</v>
      </c>
      <c r="Q90" s="1" t="s">
        <v>1531</v>
      </c>
    </row>
    <row r="91" spans="1:17" ht="79.5" customHeight="1" x14ac:dyDescent="0.15">
      <c r="A91" s="41">
        <v>82</v>
      </c>
      <c r="B91" s="37" t="s">
        <v>424</v>
      </c>
      <c r="C91" s="38">
        <v>214891</v>
      </c>
      <c r="D91" s="39" t="s">
        <v>367</v>
      </c>
      <c r="E91" s="45">
        <f t="shared" si="5"/>
        <v>106064.34999999999</v>
      </c>
      <c r="F91" s="40"/>
      <c r="G91" s="40"/>
      <c r="H91" s="40">
        <v>106064.34999999999</v>
      </c>
      <c r="I91" s="12" t="s">
        <v>12</v>
      </c>
      <c r="J91" s="12" t="s">
        <v>445</v>
      </c>
      <c r="K91" s="41" t="s">
        <v>489</v>
      </c>
      <c r="L91" s="12" t="s">
        <v>27</v>
      </c>
      <c r="M91" s="42">
        <v>35</v>
      </c>
      <c r="N91" s="42">
        <v>1</v>
      </c>
      <c r="O91" s="35">
        <f t="shared" si="3"/>
        <v>0.4</v>
      </c>
      <c r="P91" s="35">
        <f t="shared" si="4"/>
        <v>0.6</v>
      </c>
      <c r="Q91" s="1" t="s">
        <v>1531</v>
      </c>
    </row>
    <row r="92" spans="1:17" ht="79.5" customHeight="1" x14ac:dyDescent="0.15">
      <c r="A92" s="44">
        <v>83</v>
      </c>
      <c r="B92" s="37" t="s">
        <v>425</v>
      </c>
      <c r="C92" s="38">
        <v>214895</v>
      </c>
      <c r="D92" s="39" t="s">
        <v>368</v>
      </c>
      <c r="E92" s="45">
        <f t="shared" si="5"/>
        <v>212128.69999999998</v>
      </c>
      <c r="F92" s="40"/>
      <c r="G92" s="40"/>
      <c r="H92" s="40">
        <v>212128.69999999998</v>
      </c>
      <c r="I92" s="12" t="s">
        <v>12</v>
      </c>
      <c r="J92" s="12" t="s">
        <v>445</v>
      </c>
      <c r="K92" s="41" t="s">
        <v>459</v>
      </c>
      <c r="L92" s="12" t="s">
        <v>27</v>
      </c>
      <c r="M92" s="42">
        <v>70</v>
      </c>
      <c r="N92" s="42">
        <v>2</v>
      </c>
      <c r="O92" s="35">
        <f t="shared" si="3"/>
        <v>0.8</v>
      </c>
      <c r="P92" s="35">
        <f t="shared" si="4"/>
        <v>1.2</v>
      </c>
      <c r="Q92" s="1" t="s">
        <v>1531</v>
      </c>
    </row>
    <row r="93" spans="1:17" ht="79.5" customHeight="1" x14ac:dyDescent="0.15">
      <c r="A93" s="44">
        <v>84</v>
      </c>
      <c r="B93" s="37" t="s">
        <v>426</v>
      </c>
      <c r="C93" s="38">
        <v>214904</v>
      </c>
      <c r="D93" s="39" t="s">
        <v>369</v>
      </c>
      <c r="E93" s="45">
        <f t="shared" si="5"/>
        <v>742450.45</v>
      </c>
      <c r="F93" s="40"/>
      <c r="G93" s="40"/>
      <c r="H93" s="40">
        <v>742450.45</v>
      </c>
      <c r="I93" s="12" t="s">
        <v>12</v>
      </c>
      <c r="J93" s="12" t="s">
        <v>445</v>
      </c>
      <c r="K93" s="41" t="s">
        <v>468</v>
      </c>
      <c r="L93" s="12" t="s">
        <v>27</v>
      </c>
      <c r="M93" s="42">
        <v>245</v>
      </c>
      <c r="N93" s="42">
        <v>7</v>
      </c>
      <c r="O93" s="35">
        <f t="shared" si="3"/>
        <v>2.8000000000000003</v>
      </c>
      <c r="P93" s="35">
        <f t="shared" si="4"/>
        <v>4.2</v>
      </c>
      <c r="Q93" s="1" t="s">
        <v>1531</v>
      </c>
    </row>
    <row r="94" spans="1:17" ht="79.5" customHeight="1" x14ac:dyDescent="0.15">
      <c r="A94" s="41">
        <v>85</v>
      </c>
      <c r="B94" s="37" t="s">
        <v>427</v>
      </c>
      <c r="C94" s="38">
        <v>214952</v>
      </c>
      <c r="D94" s="39" t="s">
        <v>370</v>
      </c>
      <c r="E94" s="45">
        <f t="shared" si="5"/>
        <v>106064.34999999999</v>
      </c>
      <c r="F94" s="40"/>
      <c r="G94" s="40"/>
      <c r="H94" s="40">
        <v>106064.34999999999</v>
      </c>
      <c r="I94" s="12" t="s">
        <v>12</v>
      </c>
      <c r="J94" s="12" t="s">
        <v>445</v>
      </c>
      <c r="K94" s="41" t="s">
        <v>469</v>
      </c>
      <c r="L94" s="12" t="s">
        <v>27</v>
      </c>
      <c r="M94" s="42">
        <v>35</v>
      </c>
      <c r="N94" s="42">
        <v>1</v>
      </c>
      <c r="O94" s="35">
        <f t="shared" si="3"/>
        <v>0.4</v>
      </c>
      <c r="P94" s="35">
        <f t="shared" si="4"/>
        <v>0.6</v>
      </c>
      <c r="Q94" s="1" t="s">
        <v>1531</v>
      </c>
    </row>
    <row r="95" spans="1:17" ht="79.5" customHeight="1" x14ac:dyDescent="0.15">
      <c r="A95" s="44">
        <v>86</v>
      </c>
      <c r="B95" s="37" t="s">
        <v>428</v>
      </c>
      <c r="C95" s="38">
        <v>214990</v>
      </c>
      <c r="D95" s="39" t="s">
        <v>371</v>
      </c>
      <c r="E95" s="45">
        <f t="shared" si="5"/>
        <v>318193.05</v>
      </c>
      <c r="F95" s="40"/>
      <c r="G95" s="40"/>
      <c r="H95" s="40">
        <v>318193.05</v>
      </c>
      <c r="I95" s="12" t="s">
        <v>12</v>
      </c>
      <c r="J95" s="12" t="s">
        <v>445</v>
      </c>
      <c r="K95" s="41" t="s">
        <v>471</v>
      </c>
      <c r="L95" s="12" t="s">
        <v>27</v>
      </c>
      <c r="M95" s="42">
        <v>105</v>
      </c>
      <c r="N95" s="42">
        <v>3</v>
      </c>
      <c r="O95" s="35">
        <f t="shared" si="3"/>
        <v>1.2000000000000002</v>
      </c>
      <c r="P95" s="35">
        <f t="shared" si="4"/>
        <v>1.7999999999999998</v>
      </c>
      <c r="Q95" s="1" t="s">
        <v>1531</v>
      </c>
    </row>
    <row r="96" spans="1:17" ht="79.5" customHeight="1" x14ac:dyDescent="0.15">
      <c r="A96" s="41">
        <v>87</v>
      </c>
      <c r="B96" s="37" t="s">
        <v>429</v>
      </c>
      <c r="C96" s="38">
        <v>215042</v>
      </c>
      <c r="D96" s="39" t="s">
        <v>372</v>
      </c>
      <c r="E96" s="45">
        <f t="shared" si="5"/>
        <v>106064.34999999999</v>
      </c>
      <c r="F96" s="40"/>
      <c r="G96" s="40"/>
      <c r="H96" s="40">
        <v>106064.34999999999</v>
      </c>
      <c r="I96" s="12" t="s">
        <v>12</v>
      </c>
      <c r="J96" s="12" t="s">
        <v>445</v>
      </c>
      <c r="K96" s="41" t="s">
        <v>472</v>
      </c>
      <c r="L96" s="12" t="s">
        <v>27</v>
      </c>
      <c r="M96" s="42">
        <v>35</v>
      </c>
      <c r="N96" s="42">
        <v>1</v>
      </c>
      <c r="O96" s="35">
        <f t="shared" si="3"/>
        <v>0.4</v>
      </c>
      <c r="P96" s="35">
        <f t="shared" si="4"/>
        <v>0.6</v>
      </c>
      <c r="Q96" s="1" t="s">
        <v>1531</v>
      </c>
    </row>
    <row r="97" spans="1:17" ht="79.5" customHeight="1" x14ac:dyDescent="0.15">
      <c r="A97" s="44">
        <v>88</v>
      </c>
      <c r="B97" s="37" t="s">
        <v>430</v>
      </c>
      <c r="C97" s="38">
        <v>215132</v>
      </c>
      <c r="D97" s="39" t="s">
        <v>373</v>
      </c>
      <c r="E97" s="45">
        <f t="shared" si="5"/>
        <v>318193.05</v>
      </c>
      <c r="F97" s="40"/>
      <c r="G97" s="40"/>
      <c r="H97" s="40">
        <v>318193.05</v>
      </c>
      <c r="I97" s="12" t="s">
        <v>12</v>
      </c>
      <c r="J97" s="12" t="s">
        <v>445</v>
      </c>
      <c r="K97" s="41" t="s">
        <v>499</v>
      </c>
      <c r="L97" s="12" t="s">
        <v>27</v>
      </c>
      <c r="M97" s="42">
        <v>105</v>
      </c>
      <c r="N97" s="42">
        <v>3</v>
      </c>
      <c r="O97" s="35">
        <f t="shared" si="3"/>
        <v>1.2000000000000002</v>
      </c>
      <c r="P97" s="35">
        <f t="shared" si="4"/>
        <v>1.7999999999999998</v>
      </c>
      <c r="Q97" s="1" t="s">
        <v>1531</v>
      </c>
    </row>
    <row r="98" spans="1:17" ht="79.5" customHeight="1" x14ac:dyDescent="0.15">
      <c r="A98" s="44">
        <v>89</v>
      </c>
      <c r="B98" s="37" t="s">
        <v>431</v>
      </c>
      <c r="C98" s="38">
        <v>215162</v>
      </c>
      <c r="D98" s="39" t="s">
        <v>374</v>
      </c>
      <c r="E98" s="45">
        <f t="shared" si="5"/>
        <v>318193.05</v>
      </c>
      <c r="F98" s="40"/>
      <c r="G98" s="40"/>
      <c r="H98" s="40">
        <v>318193.05</v>
      </c>
      <c r="I98" s="12" t="s">
        <v>12</v>
      </c>
      <c r="J98" s="12" t="s">
        <v>445</v>
      </c>
      <c r="K98" s="41" t="s">
        <v>477</v>
      </c>
      <c r="L98" s="12" t="s">
        <v>27</v>
      </c>
      <c r="M98" s="42">
        <v>105</v>
      </c>
      <c r="N98" s="42">
        <v>3</v>
      </c>
      <c r="O98" s="35">
        <f t="shared" si="3"/>
        <v>1.2000000000000002</v>
      </c>
      <c r="P98" s="35">
        <f t="shared" si="4"/>
        <v>1.7999999999999998</v>
      </c>
      <c r="Q98" s="1" t="s">
        <v>1531</v>
      </c>
    </row>
    <row r="99" spans="1:17" ht="79.5" customHeight="1" x14ac:dyDescent="0.15">
      <c r="A99" s="41">
        <v>90</v>
      </c>
      <c r="B99" s="37" t="s">
        <v>432</v>
      </c>
      <c r="C99" s="38">
        <v>215204</v>
      </c>
      <c r="D99" s="39" t="s">
        <v>375</v>
      </c>
      <c r="E99" s="45">
        <f t="shared" si="5"/>
        <v>212128.69999999998</v>
      </c>
      <c r="F99" s="40"/>
      <c r="G99" s="40"/>
      <c r="H99" s="40">
        <v>212128.69999999998</v>
      </c>
      <c r="I99" s="12" t="s">
        <v>12</v>
      </c>
      <c r="J99" s="12" t="s">
        <v>445</v>
      </c>
      <c r="K99" s="41" t="s">
        <v>478</v>
      </c>
      <c r="L99" s="12" t="s">
        <v>27</v>
      </c>
      <c r="M99" s="42">
        <v>70</v>
      </c>
      <c r="N99" s="42">
        <v>2</v>
      </c>
      <c r="O99" s="35">
        <f t="shared" si="3"/>
        <v>0.8</v>
      </c>
      <c r="P99" s="35">
        <f t="shared" si="4"/>
        <v>1.2</v>
      </c>
      <c r="Q99" s="1" t="s">
        <v>1531</v>
      </c>
    </row>
    <row r="100" spans="1:17" ht="79.5" customHeight="1" x14ac:dyDescent="0.15">
      <c r="A100" s="44">
        <v>91</v>
      </c>
      <c r="B100" s="37" t="s">
        <v>433</v>
      </c>
      <c r="C100" s="38">
        <v>215288</v>
      </c>
      <c r="D100" s="39" t="s">
        <v>376</v>
      </c>
      <c r="E100" s="45">
        <f t="shared" si="5"/>
        <v>106064.34999999999</v>
      </c>
      <c r="F100" s="40"/>
      <c r="G100" s="40"/>
      <c r="H100" s="40">
        <v>106064.34999999999</v>
      </c>
      <c r="I100" s="12" t="s">
        <v>12</v>
      </c>
      <c r="J100" s="12" t="s">
        <v>445</v>
      </c>
      <c r="K100" s="41" t="s">
        <v>495</v>
      </c>
      <c r="L100" s="12" t="s">
        <v>27</v>
      </c>
      <c r="M100" s="42">
        <v>35</v>
      </c>
      <c r="N100" s="42">
        <v>1</v>
      </c>
      <c r="O100" s="35">
        <f t="shared" si="3"/>
        <v>0.4</v>
      </c>
      <c r="P100" s="35">
        <f t="shared" si="4"/>
        <v>0.6</v>
      </c>
      <c r="Q100" s="1" t="s">
        <v>1531</v>
      </c>
    </row>
    <row r="101" spans="1:17" ht="79.5" customHeight="1" x14ac:dyDescent="0.15">
      <c r="A101" s="41">
        <v>92</v>
      </c>
      <c r="B101" s="37" t="s">
        <v>434</v>
      </c>
      <c r="C101" s="38">
        <v>215408</v>
      </c>
      <c r="D101" s="39" t="s">
        <v>377</v>
      </c>
      <c r="E101" s="45">
        <f t="shared" si="5"/>
        <v>106064.34999999999</v>
      </c>
      <c r="F101" s="40"/>
      <c r="G101" s="40"/>
      <c r="H101" s="40">
        <v>106064.34999999999</v>
      </c>
      <c r="I101" s="12" t="s">
        <v>12</v>
      </c>
      <c r="J101" s="12" t="s">
        <v>445</v>
      </c>
      <c r="K101" s="41" t="s">
        <v>480</v>
      </c>
      <c r="L101" s="12" t="s">
        <v>27</v>
      </c>
      <c r="M101" s="42">
        <v>35</v>
      </c>
      <c r="N101" s="42">
        <v>1</v>
      </c>
      <c r="O101" s="35">
        <f t="shared" si="3"/>
        <v>0.4</v>
      </c>
      <c r="P101" s="35">
        <f t="shared" si="4"/>
        <v>0.6</v>
      </c>
      <c r="Q101" s="1" t="s">
        <v>1531</v>
      </c>
    </row>
    <row r="102" spans="1:17" ht="79.5" customHeight="1" x14ac:dyDescent="0.15">
      <c r="A102" s="44">
        <v>93</v>
      </c>
      <c r="B102" s="37" t="s">
        <v>435</v>
      </c>
      <c r="C102" s="38">
        <v>215487</v>
      </c>
      <c r="D102" s="39" t="s">
        <v>378</v>
      </c>
      <c r="E102" s="45">
        <f t="shared" si="5"/>
        <v>318193.05</v>
      </c>
      <c r="F102" s="40"/>
      <c r="G102" s="40"/>
      <c r="H102" s="40">
        <v>318193.05</v>
      </c>
      <c r="I102" s="12" t="s">
        <v>12</v>
      </c>
      <c r="J102" s="12" t="s">
        <v>445</v>
      </c>
      <c r="K102" s="41" t="s">
        <v>482</v>
      </c>
      <c r="L102" s="12" t="s">
        <v>27</v>
      </c>
      <c r="M102" s="42">
        <v>105</v>
      </c>
      <c r="N102" s="42">
        <v>3</v>
      </c>
      <c r="O102" s="35">
        <f t="shared" si="3"/>
        <v>1.2000000000000002</v>
      </c>
      <c r="P102" s="35">
        <f t="shared" si="4"/>
        <v>1.7999999999999998</v>
      </c>
      <c r="Q102" s="1" t="s">
        <v>1531</v>
      </c>
    </row>
    <row r="103" spans="1:17" ht="79.5" customHeight="1" x14ac:dyDescent="0.15">
      <c r="A103" s="44">
        <v>94</v>
      </c>
      <c r="B103" s="37" t="s">
        <v>436</v>
      </c>
      <c r="C103" s="38">
        <v>215548</v>
      </c>
      <c r="D103" s="39" t="s">
        <v>379</v>
      </c>
      <c r="E103" s="45">
        <f t="shared" si="5"/>
        <v>318193.05</v>
      </c>
      <c r="F103" s="40"/>
      <c r="G103" s="40"/>
      <c r="H103" s="40">
        <v>318193.05</v>
      </c>
      <c r="I103" s="12" t="s">
        <v>12</v>
      </c>
      <c r="J103" s="12" t="s">
        <v>445</v>
      </c>
      <c r="K103" s="41" t="s">
        <v>484</v>
      </c>
      <c r="L103" s="12" t="s">
        <v>27</v>
      </c>
      <c r="M103" s="42">
        <v>105</v>
      </c>
      <c r="N103" s="42">
        <v>3</v>
      </c>
      <c r="O103" s="35">
        <f t="shared" si="3"/>
        <v>1.2000000000000002</v>
      </c>
      <c r="P103" s="35">
        <f t="shared" si="4"/>
        <v>1.7999999999999998</v>
      </c>
      <c r="Q103" s="1" t="s">
        <v>1531</v>
      </c>
    </row>
    <row r="104" spans="1:17" ht="79.5" customHeight="1" x14ac:dyDescent="0.15">
      <c r="A104" s="41">
        <v>95</v>
      </c>
      <c r="B104" s="37" t="s">
        <v>437</v>
      </c>
      <c r="C104" s="38">
        <v>215729</v>
      </c>
      <c r="D104" s="39" t="s">
        <v>380</v>
      </c>
      <c r="E104" s="45">
        <f t="shared" si="5"/>
        <v>106064.34999999999</v>
      </c>
      <c r="F104" s="40"/>
      <c r="G104" s="40"/>
      <c r="H104" s="40">
        <v>106064.34999999999</v>
      </c>
      <c r="I104" s="12" t="s">
        <v>12</v>
      </c>
      <c r="J104" s="12" t="s">
        <v>445</v>
      </c>
      <c r="K104" s="41" t="s">
        <v>500</v>
      </c>
      <c r="L104" s="12" t="s">
        <v>27</v>
      </c>
      <c r="M104" s="42">
        <v>35</v>
      </c>
      <c r="N104" s="42">
        <v>1</v>
      </c>
      <c r="O104" s="35">
        <f t="shared" si="3"/>
        <v>0.4</v>
      </c>
      <c r="P104" s="35">
        <f t="shared" si="4"/>
        <v>0.6</v>
      </c>
      <c r="Q104" s="1" t="s">
        <v>1531</v>
      </c>
    </row>
    <row r="105" spans="1:17" ht="79.5" customHeight="1" x14ac:dyDescent="0.15">
      <c r="A105" s="44">
        <v>96</v>
      </c>
      <c r="B105" s="37" t="s">
        <v>438</v>
      </c>
      <c r="C105" s="38">
        <v>215897</v>
      </c>
      <c r="D105" s="39" t="s">
        <v>381</v>
      </c>
      <c r="E105" s="45">
        <f t="shared" si="5"/>
        <v>212128.69999999998</v>
      </c>
      <c r="F105" s="40"/>
      <c r="G105" s="40"/>
      <c r="H105" s="40">
        <v>212128.69999999998</v>
      </c>
      <c r="I105" s="12" t="s">
        <v>12</v>
      </c>
      <c r="J105" s="12" t="s">
        <v>445</v>
      </c>
      <c r="K105" s="41" t="s">
        <v>501</v>
      </c>
      <c r="L105" s="12" t="s">
        <v>27</v>
      </c>
      <c r="M105" s="42">
        <v>70</v>
      </c>
      <c r="N105" s="42">
        <v>2</v>
      </c>
      <c r="O105" s="35">
        <f t="shared" si="3"/>
        <v>0.8</v>
      </c>
      <c r="P105" s="35">
        <f t="shared" si="4"/>
        <v>1.2</v>
      </c>
      <c r="Q105" s="1" t="s">
        <v>1531</v>
      </c>
    </row>
    <row r="106" spans="1:17" ht="79.5" customHeight="1" x14ac:dyDescent="0.15">
      <c r="A106" s="41">
        <v>97</v>
      </c>
      <c r="B106" s="37" t="s">
        <v>439</v>
      </c>
      <c r="C106" s="38">
        <v>216074</v>
      </c>
      <c r="D106" s="39" t="s">
        <v>382</v>
      </c>
      <c r="E106" s="45">
        <f t="shared" si="5"/>
        <v>106064.34999999999</v>
      </c>
      <c r="F106" s="40"/>
      <c r="G106" s="40"/>
      <c r="H106" s="40">
        <v>106064.34999999999</v>
      </c>
      <c r="I106" s="12" t="s">
        <v>12</v>
      </c>
      <c r="J106" s="12" t="s">
        <v>445</v>
      </c>
      <c r="K106" s="41" t="s">
        <v>502</v>
      </c>
      <c r="L106" s="12" t="s">
        <v>27</v>
      </c>
      <c r="M106" s="42">
        <v>35</v>
      </c>
      <c r="N106" s="42">
        <v>1</v>
      </c>
      <c r="O106" s="35">
        <f t="shared" si="3"/>
        <v>0.4</v>
      </c>
      <c r="P106" s="35">
        <f t="shared" si="4"/>
        <v>0.6</v>
      </c>
      <c r="Q106" s="1" t="s">
        <v>1531</v>
      </c>
    </row>
    <row r="107" spans="1:17" ht="79.5" customHeight="1" x14ac:dyDescent="0.15">
      <c r="A107" s="44">
        <v>98</v>
      </c>
      <c r="B107" s="37" t="s">
        <v>440</v>
      </c>
      <c r="C107" s="38">
        <v>216181</v>
      </c>
      <c r="D107" s="39" t="s">
        <v>383</v>
      </c>
      <c r="E107" s="45">
        <f t="shared" si="5"/>
        <v>212128.69999999998</v>
      </c>
      <c r="F107" s="40"/>
      <c r="G107" s="40"/>
      <c r="H107" s="40">
        <v>212128.69999999998</v>
      </c>
      <c r="I107" s="12" t="s">
        <v>12</v>
      </c>
      <c r="J107" s="12" t="s">
        <v>445</v>
      </c>
      <c r="K107" s="41" t="s">
        <v>503</v>
      </c>
      <c r="L107" s="12" t="s">
        <v>27</v>
      </c>
      <c r="M107" s="42">
        <v>70</v>
      </c>
      <c r="N107" s="42">
        <v>2</v>
      </c>
      <c r="O107" s="35">
        <f t="shared" si="3"/>
        <v>0.8</v>
      </c>
      <c r="P107" s="35">
        <f t="shared" si="4"/>
        <v>1.2</v>
      </c>
      <c r="Q107" s="1" t="s">
        <v>1531</v>
      </c>
    </row>
    <row r="108" spans="1:17" ht="79.5" customHeight="1" x14ac:dyDescent="0.15">
      <c r="A108" s="44">
        <v>99</v>
      </c>
      <c r="B108" s="37" t="s">
        <v>257</v>
      </c>
      <c r="C108" s="38">
        <v>216240</v>
      </c>
      <c r="D108" s="39" t="s">
        <v>384</v>
      </c>
      <c r="E108" s="45">
        <f t="shared" si="5"/>
        <v>87941.790000000008</v>
      </c>
      <c r="F108" s="40"/>
      <c r="G108" s="40"/>
      <c r="H108" s="40">
        <v>87941.790000000008</v>
      </c>
      <c r="I108" s="12" t="s">
        <v>12</v>
      </c>
      <c r="J108" s="12" t="s">
        <v>445</v>
      </c>
      <c r="K108" s="41" t="s">
        <v>447</v>
      </c>
      <c r="L108" s="12" t="s">
        <v>26</v>
      </c>
      <c r="M108" s="42">
        <v>1</v>
      </c>
      <c r="N108" s="42">
        <v>1</v>
      </c>
      <c r="O108" s="35">
        <f t="shared" si="3"/>
        <v>0.4</v>
      </c>
      <c r="P108" s="35">
        <f t="shared" si="4"/>
        <v>0.6</v>
      </c>
      <c r="Q108" s="1" t="s">
        <v>1531</v>
      </c>
    </row>
    <row r="109" spans="1:17" ht="79.5" customHeight="1" x14ac:dyDescent="0.15">
      <c r="A109" s="41">
        <v>100</v>
      </c>
      <c r="B109" s="37" t="s">
        <v>258</v>
      </c>
      <c r="C109" s="38">
        <v>216590</v>
      </c>
      <c r="D109" s="39" t="s">
        <v>385</v>
      </c>
      <c r="E109" s="45">
        <f t="shared" si="5"/>
        <v>87941.790000000008</v>
      </c>
      <c r="F109" s="40"/>
      <c r="G109" s="40"/>
      <c r="H109" s="40">
        <v>87941.790000000008</v>
      </c>
      <c r="I109" s="12" t="s">
        <v>12</v>
      </c>
      <c r="J109" s="12" t="s">
        <v>445</v>
      </c>
      <c r="K109" s="41" t="s">
        <v>504</v>
      </c>
      <c r="L109" s="12" t="s">
        <v>26</v>
      </c>
      <c r="M109" s="42">
        <v>1</v>
      </c>
      <c r="N109" s="42">
        <v>1</v>
      </c>
      <c r="O109" s="35">
        <f t="shared" si="3"/>
        <v>0.4</v>
      </c>
      <c r="P109" s="35">
        <f t="shared" si="4"/>
        <v>0.6</v>
      </c>
      <c r="Q109" s="1" t="s">
        <v>1531</v>
      </c>
    </row>
    <row r="110" spans="1:17" ht="79.5" customHeight="1" x14ac:dyDescent="0.15">
      <c r="A110" s="44">
        <v>101</v>
      </c>
      <c r="B110" s="37" t="s">
        <v>259</v>
      </c>
      <c r="C110" s="38">
        <v>217453</v>
      </c>
      <c r="D110" s="39" t="s">
        <v>386</v>
      </c>
      <c r="E110" s="45">
        <f t="shared" si="5"/>
        <v>87941.790000000008</v>
      </c>
      <c r="F110" s="40"/>
      <c r="G110" s="40"/>
      <c r="H110" s="40">
        <v>87941.790000000008</v>
      </c>
      <c r="I110" s="12" t="s">
        <v>12</v>
      </c>
      <c r="J110" s="12" t="s">
        <v>445</v>
      </c>
      <c r="K110" s="41" t="s">
        <v>505</v>
      </c>
      <c r="L110" s="12" t="s">
        <v>26</v>
      </c>
      <c r="M110" s="42">
        <v>1</v>
      </c>
      <c r="N110" s="42">
        <v>1</v>
      </c>
      <c r="O110" s="35">
        <f t="shared" si="3"/>
        <v>0.4</v>
      </c>
      <c r="P110" s="35">
        <f t="shared" si="4"/>
        <v>0.6</v>
      </c>
      <c r="Q110" s="1" t="s">
        <v>1531</v>
      </c>
    </row>
    <row r="111" spans="1:17" ht="79.5" customHeight="1" x14ac:dyDescent="0.15">
      <c r="A111" s="41">
        <v>102</v>
      </c>
      <c r="B111" s="37" t="s">
        <v>260</v>
      </c>
      <c r="C111" s="38">
        <v>217529</v>
      </c>
      <c r="D111" s="39" t="s">
        <v>387</v>
      </c>
      <c r="E111" s="45">
        <f t="shared" si="5"/>
        <v>87941.790000000008</v>
      </c>
      <c r="F111" s="40"/>
      <c r="G111" s="40"/>
      <c r="H111" s="40">
        <v>87941.790000000008</v>
      </c>
      <c r="I111" s="12" t="s">
        <v>12</v>
      </c>
      <c r="J111" s="12" t="s">
        <v>445</v>
      </c>
      <c r="K111" s="41" t="s">
        <v>458</v>
      </c>
      <c r="L111" s="12" t="s">
        <v>26</v>
      </c>
      <c r="M111" s="42">
        <v>1</v>
      </c>
      <c r="N111" s="42">
        <v>1</v>
      </c>
      <c r="O111" s="35">
        <f t="shared" si="3"/>
        <v>0.4</v>
      </c>
      <c r="P111" s="35">
        <f t="shared" si="4"/>
        <v>0.6</v>
      </c>
      <c r="Q111" s="1" t="s">
        <v>1531</v>
      </c>
    </row>
    <row r="112" spans="1:17" ht="79.5" customHeight="1" x14ac:dyDescent="0.15">
      <c r="A112" s="44">
        <v>103</v>
      </c>
      <c r="B112" s="37" t="s">
        <v>263</v>
      </c>
      <c r="C112" s="38">
        <v>217666</v>
      </c>
      <c r="D112" s="39" t="s">
        <v>388</v>
      </c>
      <c r="E112" s="45">
        <f t="shared" si="5"/>
        <v>87941.790000000008</v>
      </c>
      <c r="F112" s="40"/>
      <c r="G112" s="40"/>
      <c r="H112" s="40">
        <v>87941.790000000008</v>
      </c>
      <c r="I112" s="12" t="s">
        <v>12</v>
      </c>
      <c r="J112" s="12" t="s">
        <v>445</v>
      </c>
      <c r="K112" s="41" t="s">
        <v>456</v>
      </c>
      <c r="L112" s="12" t="s">
        <v>26</v>
      </c>
      <c r="M112" s="42">
        <v>1</v>
      </c>
      <c r="N112" s="42">
        <v>1</v>
      </c>
      <c r="O112" s="35">
        <f t="shared" si="3"/>
        <v>0.4</v>
      </c>
      <c r="P112" s="35">
        <f t="shared" si="4"/>
        <v>0.6</v>
      </c>
      <c r="Q112" s="1" t="s">
        <v>1531</v>
      </c>
    </row>
    <row r="113" spans="1:18" ht="79.5" customHeight="1" x14ac:dyDescent="0.15">
      <c r="A113" s="44">
        <v>104</v>
      </c>
      <c r="B113" s="37" t="s">
        <v>265</v>
      </c>
      <c r="C113" s="38">
        <v>217753</v>
      </c>
      <c r="D113" s="39" t="s">
        <v>389</v>
      </c>
      <c r="E113" s="45">
        <f t="shared" si="5"/>
        <v>87941.790000000008</v>
      </c>
      <c r="F113" s="40"/>
      <c r="G113" s="40"/>
      <c r="H113" s="40">
        <v>87941.790000000008</v>
      </c>
      <c r="I113" s="12" t="s">
        <v>12</v>
      </c>
      <c r="J113" s="12" t="s">
        <v>445</v>
      </c>
      <c r="K113" s="41" t="s">
        <v>477</v>
      </c>
      <c r="L113" s="12" t="s">
        <v>26</v>
      </c>
      <c r="M113" s="42">
        <v>1</v>
      </c>
      <c r="N113" s="42">
        <v>1</v>
      </c>
      <c r="O113" s="35">
        <f t="shared" si="3"/>
        <v>0.4</v>
      </c>
      <c r="P113" s="35">
        <f t="shared" si="4"/>
        <v>0.6</v>
      </c>
      <c r="Q113" s="1" t="s">
        <v>1531</v>
      </c>
    </row>
    <row r="114" spans="1:18" ht="79.5" customHeight="1" x14ac:dyDescent="0.15">
      <c r="A114" s="41">
        <v>105</v>
      </c>
      <c r="B114" s="37" t="s">
        <v>262</v>
      </c>
      <c r="C114" s="38">
        <v>217823</v>
      </c>
      <c r="D114" s="39" t="s">
        <v>390</v>
      </c>
      <c r="E114" s="45">
        <f t="shared" si="5"/>
        <v>87941.790000000008</v>
      </c>
      <c r="F114" s="40"/>
      <c r="G114" s="40"/>
      <c r="H114" s="40">
        <v>87941.790000000008</v>
      </c>
      <c r="I114" s="12" t="s">
        <v>12</v>
      </c>
      <c r="J114" s="12" t="s">
        <v>445</v>
      </c>
      <c r="K114" s="41" t="s">
        <v>506</v>
      </c>
      <c r="L114" s="12" t="s">
        <v>26</v>
      </c>
      <c r="M114" s="42">
        <v>1</v>
      </c>
      <c r="N114" s="42">
        <v>1</v>
      </c>
      <c r="O114" s="35">
        <f t="shared" si="3"/>
        <v>0.4</v>
      </c>
      <c r="P114" s="35">
        <f t="shared" si="4"/>
        <v>0.6</v>
      </c>
      <c r="Q114" s="1" t="s">
        <v>1531</v>
      </c>
    </row>
    <row r="115" spans="1:18" ht="79.5" customHeight="1" x14ac:dyDescent="0.15">
      <c r="A115" s="44">
        <v>106</v>
      </c>
      <c r="B115" s="37" t="s">
        <v>246</v>
      </c>
      <c r="C115" s="38">
        <v>219312</v>
      </c>
      <c r="D115" s="39" t="s">
        <v>391</v>
      </c>
      <c r="E115" s="45">
        <f t="shared" si="5"/>
        <v>93804.59</v>
      </c>
      <c r="F115" s="40"/>
      <c r="G115" s="40"/>
      <c r="H115" s="40">
        <v>93804.59</v>
      </c>
      <c r="I115" s="12" t="s">
        <v>12</v>
      </c>
      <c r="J115" s="12" t="s">
        <v>445</v>
      </c>
      <c r="K115" s="41" t="s">
        <v>507</v>
      </c>
      <c r="L115" s="12" t="s">
        <v>26</v>
      </c>
      <c r="M115" s="42">
        <v>1</v>
      </c>
      <c r="N115" s="42">
        <v>1</v>
      </c>
      <c r="O115" s="35">
        <f t="shared" si="3"/>
        <v>0.4</v>
      </c>
      <c r="P115" s="35">
        <f t="shared" si="4"/>
        <v>0.6</v>
      </c>
      <c r="Q115" s="1" t="s">
        <v>1531</v>
      </c>
    </row>
    <row r="116" spans="1:18" ht="79.5" customHeight="1" x14ac:dyDescent="0.15">
      <c r="A116" s="41">
        <v>107</v>
      </c>
      <c r="B116" s="37" t="s">
        <v>261</v>
      </c>
      <c r="C116" s="38">
        <v>219458</v>
      </c>
      <c r="D116" s="39" t="s">
        <v>392</v>
      </c>
      <c r="E116" s="45">
        <f t="shared" si="5"/>
        <v>87941.790000000008</v>
      </c>
      <c r="F116" s="40"/>
      <c r="G116" s="40"/>
      <c r="H116" s="40">
        <v>87941.790000000008</v>
      </c>
      <c r="I116" s="12" t="s">
        <v>12</v>
      </c>
      <c r="J116" s="12" t="s">
        <v>445</v>
      </c>
      <c r="K116" s="41" t="s">
        <v>497</v>
      </c>
      <c r="L116" s="12" t="s">
        <v>26</v>
      </c>
      <c r="M116" s="42">
        <v>1</v>
      </c>
      <c r="N116" s="42">
        <v>1</v>
      </c>
      <c r="O116" s="35">
        <f t="shared" si="3"/>
        <v>0.4</v>
      </c>
      <c r="P116" s="35">
        <f t="shared" si="4"/>
        <v>0.6</v>
      </c>
      <c r="Q116" s="1" t="s">
        <v>1531</v>
      </c>
    </row>
    <row r="117" spans="1:18" ht="79.5" customHeight="1" x14ac:dyDescent="0.15">
      <c r="A117" s="44">
        <v>108</v>
      </c>
      <c r="B117" s="37" t="s">
        <v>264</v>
      </c>
      <c r="C117" s="38">
        <v>219960</v>
      </c>
      <c r="D117" s="39" t="s">
        <v>393</v>
      </c>
      <c r="E117" s="45">
        <f t="shared" si="5"/>
        <v>87941.790000000008</v>
      </c>
      <c r="F117" s="40"/>
      <c r="G117" s="40"/>
      <c r="H117" s="40">
        <v>87941.790000000008</v>
      </c>
      <c r="I117" s="12" t="s">
        <v>12</v>
      </c>
      <c r="J117" s="12" t="s">
        <v>445</v>
      </c>
      <c r="K117" s="41" t="s">
        <v>468</v>
      </c>
      <c r="L117" s="12" t="s">
        <v>26</v>
      </c>
      <c r="M117" s="42">
        <v>1</v>
      </c>
      <c r="N117" s="42">
        <v>1</v>
      </c>
      <c r="O117" s="35">
        <f t="shared" si="3"/>
        <v>0.4</v>
      </c>
      <c r="P117" s="35">
        <f t="shared" si="4"/>
        <v>0.6</v>
      </c>
      <c r="Q117" s="1" t="s">
        <v>1531</v>
      </c>
    </row>
    <row r="118" spans="1:18" ht="79.5" customHeight="1" x14ac:dyDescent="0.15">
      <c r="A118" s="44">
        <v>109</v>
      </c>
      <c r="B118" s="37" t="s">
        <v>266</v>
      </c>
      <c r="C118" s="38">
        <v>220161</v>
      </c>
      <c r="D118" s="39" t="s">
        <v>394</v>
      </c>
      <c r="E118" s="45">
        <f t="shared" si="5"/>
        <v>87941.790000000008</v>
      </c>
      <c r="F118" s="40"/>
      <c r="G118" s="40"/>
      <c r="H118" s="40">
        <v>87941.790000000008</v>
      </c>
      <c r="I118" s="12" t="s">
        <v>12</v>
      </c>
      <c r="J118" s="12" t="s">
        <v>445</v>
      </c>
      <c r="K118" s="41" t="s">
        <v>508</v>
      </c>
      <c r="L118" s="12" t="s">
        <v>26</v>
      </c>
      <c r="M118" s="42">
        <v>1</v>
      </c>
      <c r="N118" s="42">
        <v>1</v>
      </c>
      <c r="O118" s="35">
        <f t="shared" si="3"/>
        <v>0.4</v>
      </c>
      <c r="P118" s="35">
        <f t="shared" si="4"/>
        <v>0.6</v>
      </c>
      <c r="Q118" s="1" t="s">
        <v>1531</v>
      </c>
    </row>
    <row r="119" spans="1:18" ht="79.5" customHeight="1" x14ac:dyDescent="0.15">
      <c r="A119" s="41">
        <v>110</v>
      </c>
      <c r="B119" s="37" t="s">
        <v>270</v>
      </c>
      <c r="C119" s="38">
        <v>220270</v>
      </c>
      <c r="D119" s="39" t="s">
        <v>395</v>
      </c>
      <c r="E119" s="45">
        <f t="shared" si="5"/>
        <v>11134.5</v>
      </c>
      <c r="F119" s="40"/>
      <c r="G119" s="40"/>
      <c r="H119" s="40">
        <v>11134.5</v>
      </c>
      <c r="I119" s="12" t="s">
        <v>12</v>
      </c>
      <c r="J119" s="12" t="s">
        <v>445</v>
      </c>
      <c r="K119" s="41" t="s">
        <v>463</v>
      </c>
      <c r="L119" s="12" t="s">
        <v>27</v>
      </c>
      <c r="M119" s="42">
        <v>25</v>
      </c>
      <c r="N119" s="42">
        <v>1</v>
      </c>
      <c r="O119" s="35">
        <f t="shared" si="3"/>
        <v>0.4</v>
      </c>
      <c r="P119" s="35">
        <f t="shared" si="4"/>
        <v>0.6</v>
      </c>
      <c r="Q119" s="1" t="s">
        <v>1531</v>
      </c>
    </row>
    <row r="120" spans="1:18" ht="79.5" customHeight="1" x14ac:dyDescent="0.15">
      <c r="A120" s="44">
        <v>111</v>
      </c>
      <c r="B120" s="37" t="s">
        <v>276</v>
      </c>
      <c r="C120" s="38">
        <v>220545</v>
      </c>
      <c r="D120" s="39" t="s">
        <v>396</v>
      </c>
      <c r="E120" s="45">
        <f t="shared" si="5"/>
        <v>11134.5</v>
      </c>
      <c r="F120" s="40"/>
      <c r="G120" s="40"/>
      <c r="H120" s="40">
        <v>11134.5</v>
      </c>
      <c r="I120" s="12" t="s">
        <v>12</v>
      </c>
      <c r="J120" s="12" t="s">
        <v>445</v>
      </c>
      <c r="K120" s="41" t="s">
        <v>507</v>
      </c>
      <c r="L120" s="12" t="s">
        <v>27</v>
      </c>
      <c r="M120" s="42">
        <v>25</v>
      </c>
      <c r="N120" s="42">
        <v>1</v>
      </c>
      <c r="O120" s="35">
        <f t="shared" si="3"/>
        <v>0.4</v>
      </c>
      <c r="P120" s="35">
        <f t="shared" si="4"/>
        <v>0.6</v>
      </c>
      <c r="Q120" s="1" t="s">
        <v>1531</v>
      </c>
    </row>
    <row r="121" spans="1:18" ht="79.5" customHeight="1" x14ac:dyDescent="0.15">
      <c r="A121" s="41">
        <v>112</v>
      </c>
      <c r="B121" s="37" t="s">
        <v>277</v>
      </c>
      <c r="C121" s="38">
        <v>220647</v>
      </c>
      <c r="D121" s="39" t="s">
        <v>397</v>
      </c>
      <c r="E121" s="45">
        <f t="shared" si="5"/>
        <v>11134.5</v>
      </c>
      <c r="F121" s="40"/>
      <c r="G121" s="40"/>
      <c r="H121" s="40">
        <v>11134.5</v>
      </c>
      <c r="I121" s="12" t="s">
        <v>12</v>
      </c>
      <c r="J121" s="12" t="s">
        <v>445</v>
      </c>
      <c r="K121" s="41" t="s">
        <v>481</v>
      </c>
      <c r="L121" s="12" t="s">
        <v>27</v>
      </c>
      <c r="M121" s="42">
        <v>25</v>
      </c>
      <c r="N121" s="42">
        <v>1</v>
      </c>
      <c r="O121" s="35">
        <f t="shared" si="3"/>
        <v>0.4</v>
      </c>
      <c r="P121" s="35">
        <f t="shared" si="4"/>
        <v>0.6</v>
      </c>
      <c r="Q121" s="1" t="s">
        <v>1531</v>
      </c>
    </row>
    <row r="122" spans="1:18" ht="79.5" customHeight="1" x14ac:dyDescent="0.15">
      <c r="A122" s="44">
        <v>113</v>
      </c>
      <c r="B122" s="37" t="s">
        <v>287</v>
      </c>
      <c r="C122" s="38">
        <v>220730</v>
      </c>
      <c r="D122" s="39" t="s">
        <v>398</v>
      </c>
      <c r="E122" s="45">
        <f t="shared" si="5"/>
        <v>9371.56</v>
      </c>
      <c r="F122" s="40"/>
      <c r="G122" s="40"/>
      <c r="H122" s="40">
        <v>9371.56</v>
      </c>
      <c r="I122" s="12" t="s">
        <v>12</v>
      </c>
      <c r="J122" s="12" t="s">
        <v>445</v>
      </c>
      <c r="K122" s="41" t="s">
        <v>459</v>
      </c>
      <c r="L122" s="12" t="s">
        <v>27</v>
      </c>
      <c r="M122" s="42">
        <v>38</v>
      </c>
      <c r="N122" s="42">
        <v>1</v>
      </c>
      <c r="O122" s="35">
        <f t="shared" si="3"/>
        <v>0.4</v>
      </c>
      <c r="P122" s="35">
        <f t="shared" si="4"/>
        <v>0.6</v>
      </c>
      <c r="Q122" s="1" t="s">
        <v>1531</v>
      </c>
    </row>
    <row r="123" spans="1:18" ht="79.5" customHeight="1" x14ac:dyDescent="0.15">
      <c r="A123" s="44">
        <v>114</v>
      </c>
      <c r="B123" s="37" t="s">
        <v>441</v>
      </c>
      <c r="C123" s="38">
        <v>221188</v>
      </c>
      <c r="D123" s="39" t="s">
        <v>399</v>
      </c>
      <c r="E123" s="45">
        <f t="shared" si="5"/>
        <v>9371.56</v>
      </c>
      <c r="F123" s="40"/>
      <c r="G123" s="40"/>
      <c r="H123" s="40">
        <v>9371.56</v>
      </c>
      <c r="I123" s="12" t="s">
        <v>12</v>
      </c>
      <c r="J123" s="12" t="s">
        <v>445</v>
      </c>
      <c r="K123" s="41" t="s">
        <v>509</v>
      </c>
      <c r="L123" s="12" t="s">
        <v>27</v>
      </c>
      <c r="M123" s="42">
        <v>38</v>
      </c>
      <c r="N123" s="42">
        <v>1</v>
      </c>
      <c r="O123" s="35">
        <f t="shared" si="3"/>
        <v>0.4</v>
      </c>
      <c r="P123" s="35">
        <f t="shared" si="4"/>
        <v>0.6</v>
      </c>
      <c r="Q123" s="1" t="s">
        <v>1531</v>
      </c>
    </row>
    <row r="124" spans="1:18" ht="79.5" customHeight="1" x14ac:dyDescent="0.15">
      <c r="A124" s="41">
        <v>115</v>
      </c>
      <c r="B124" s="37" t="s">
        <v>442</v>
      </c>
      <c r="C124" s="38">
        <v>223643</v>
      </c>
      <c r="D124" s="39" t="s">
        <v>400</v>
      </c>
      <c r="E124" s="45">
        <f t="shared" si="5"/>
        <v>106064.34999999999</v>
      </c>
      <c r="F124" s="40"/>
      <c r="G124" s="40"/>
      <c r="H124" s="40">
        <v>106064.34999999999</v>
      </c>
      <c r="I124" s="12" t="s">
        <v>12</v>
      </c>
      <c r="J124" s="12" t="s">
        <v>445</v>
      </c>
      <c r="K124" s="41" t="s">
        <v>510</v>
      </c>
      <c r="L124" s="12" t="s">
        <v>27</v>
      </c>
      <c r="M124" s="42">
        <v>35</v>
      </c>
      <c r="N124" s="42">
        <v>1</v>
      </c>
      <c r="O124" s="35">
        <f t="shared" si="3"/>
        <v>0.4</v>
      </c>
      <c r="P124" s="35">
        <f t="shared" si="4"/>
        <v>0.6</v>
      </c>
      <c r="Q124" s="1" t="s">
        <v>1531</v>
      </c>
    </row>
    <row r="125" spans="1:18" ht="79.5" customHeight="1" x14ac:dyDescent="0.15">
      <c r="A125" s="44">
        <v>116</v>
      </c>
      <c r="B125" s="37" t="s">
        <v>443</v>
      </c>
      <c r="C125" s="38">
        <v>223679</v>
      </c>
      <c r="D125" s="39" t="s">
        <v>401</v>
      </c>
      <c r="E125" s="45">
        <f t="shared" si="5"/>
        <v>106064.34999999999</v>
      </c>
      <c r="F125" s="40"/>
      <c r="G125" s="40"/>
      <c r="H125" s="40">
        <v>106064.34999999999</v>
      </c>
      <c r="I125" s="12" t="s">
        <v>12</v>
      </c>
      <c r="J125" s="12" t="s">
        <v>445</v>
      </c>
      <c r="K125" s="41" t="s">
        <v>507</v>
      </c>
      <c r="L125" s="12" t="s">
        <v>27</v>
      </c>
      <c r="M125" s="42">
        <v>35</v>
      </c>
      <c r="N125" s="42">
        <v>1</v>
      </c>
      <c r="O125" s="35">
        <f t="shared" si="3"/>
        <v>0.4</v>
      </c>
      <c r="P125" s="35">
        <f t="shared" si="4"/>
        <v>0.6</v>
      </c>
      <c r="Q125" s="1" t="s">
        <v>1531</v>
      </c>
    </row>
    <row r="126" spans="1:18" ht="79.5" customHeight="1" x14ac:dyDescent="0.15">
      <c r="A126" s="41">
        <v>117</v>
      </c>
      <c r="B126" s="37" t="s">
        <v>444</v>
      </c>
      <c r="C126" s="38">
        <v>231615</v>
      </c>
      <c r="D126" s="39" t="s">
        <v>402</v>
      </c>
      <c r="E126" s="45">
        <f t="shared" si="5"/>
        <v>954579.14999999991</v>
      </c>
      <c r="F126" s="45"/>
      <c r="G126" s="43">
        <v>940516.71</v>
      </c>
      <c r="H126" s="40">
        <v>14062.439999999944</v>
      </c>
      <c r="I126" s="12" t="s">
        <v>12</v>
      </c>
      <c r="J126" s="12" t="s">
        <v>445</v>
      </c>
      <c r="K126" s="41" t="s">
        <v>460</v>
      </c>
      <c r="L126" s="12" t="s">
        <v>27</v>
      </c>
      <c r="M126" s="42">
        <v>315</v>
      </c>
      <c r="N126" s="42">
        <v>9</v>
      </c>
      <c r="O126" s="35">
        <f t="shared" si="3"/>
        <v>3.6</v>
      </c>
      <c r="P126" s="35">
        <f t="shared" si="4"/>
        <v>5.3999999999999995</v>
      </c>
      <c r="Q126" s="1" t="s">
        <v>1531</v>
      </c>
      <c r="R126" s="65"/>
    </row>
    <row r="127" spans="1:18" ht="79.5" customHeight="1" x14ac:dyDescent="0.15">
      <c r="A127" s="44">
        <v>118</v>
      </c>
      <c r="B127" s="37" t="s">
        <v>597</v>
      </c>
      <c r="C127" s="38">
        <v>208559</v>
      </c>
      <c r="D127" s="39" t="s">
        <v>511</v>
      </c>
      <c r="E127" s="45">
        <f t="shared" si="5"/>
        <v>93804.59</v>
      </c>
      <c r="F127" s="40"/>
      <c r="G127" s="40">
        <v>0</v>
      </c>
      <c r="H127" s="40">
        <v>93804.59</v>
      </c>
      <c r="I127" s="12" t="s">
        <v>12</v>
      </c>
      <c r="J127" s="41" t="s">
        <v>753</v>
      </c>
      <c r="K127" s="41" t="s">
        <v>682</v>
      </c>
      <c r="L127" s="12" t="s">
        <v>26</v>
      </c>
      <c r="M127" s="42">
        <v>1</v>
      </c>
      <c r="N127" s="42">
        <v>1</v>
      </c>
      <c r="O127" s="35">
        <f t="shared" si="3"/>
        <v>0.4</v>
      </c>
      <c r="P127" s="35">
        <f t="shared" ref="P127:P190" si="6">N127*0.6</f>
        <v>0.6</v>
      </c>
      <c r="Q127" s="1" t="s">
        <v>1531</v>
      </c>
      <c r="R127" s="65"/>
    </row>
    <row r="128" spans="1:18" ht="79.5" customHeight="1" x14ac:dyDescent="0.15">
      <c r="A128" s="44">
        <v>119</v>
      </c>
      <c r="B128" s="37" t="s">
        <v>598</v>
      </c>
      <c r="C128" s="38">
        <v>208623</v>
      </c>
      <c r="D128" s="39" t="s">
        <v>512</v>
      </c>
      <c r="E128" s="45">
        <f t="shared" si="5"/>
        <v>93804.59</v>
      </c>
      <c r="F128" s="40"/>
      <c r="G128" s="40">
        <v>0</v>
      </c>
      <c r="H128" s="40">
        <v>93804.59</v>
      </c>
      <c r="I128" s="12" t="s">
        <v>12</v>
      </c>
      <c r="J128" s="41" t="s">
        <v>753</v>
      </c>
      <c r="K128" s="41" t="s">
        <v>683</v>
      </c>
      <c r="L128" s="12" t="s">
        <v>26</v>
      </c>
      <c r="M128" s="42">
        <v>1</v>
      </c>
      <c r="N128" s="42">
        <v>1</v>
      </c>
      <c r="O128" s="35">
        <f t="shared" si="3"/>
        <v>0.4</v>
      </c>
      <c r="P128" s="35">
        <f t="shared" si="6"/>
        <v>0.6</v>
      </c>
      <c r="Q128" s="1" t="s">
        <v>1531</v>
      </c>
    </row>
    <row r="129" spans="1:17" ht="79.5" customHeight="1" x14ac:dyDescent="0.15">
      <c r="A129" s="41">
        <v>120</v>
      </c>
      <c r="B129" s="37" t="s">
        <v>599</v>
      </c>
      <c r="C129" s="38">
        <v>208681</v>
      </c>
      <c r="D129" s="39" t="s">
        <v>513</v>
      </c>
      <c r="E129" s="45">
        <f t="shared" si="5"/>
        <v>93804.59</v>
      </c>
      <c r="F129" s="40"/>
      <c r="G129" s="40">
        <v>0</v>
      </c>
      <c r="H129" s="40">
        <v>93804.59</v>
      </c>
      <c r="I129" s="12" t="s">
        <v>12</v>
      </c>
      <c r="J129" s="41" t="s">
        <v>753</v>
      </c>
      <c r="K129" s="41" t="s">
        <v>684</v>
      </c>
      <c r="L129" s="12" t="s">
        <v>26</v>
      </c>
      <c r="M129" s="42">
        <v>1</v>
      </c>
      <c r="N129" s="42">
        <v>1</v>
      </c>
      <c r="O129" s="35">
        <f t="shared" si="3"/>
        <v>0.4</v>
      </c>
      <c r="P129" s="35">
        <f t="shared" si="6"/>
        <v>0.6</v>
      </c>
      <c r="Q129" s="1" t="s">
        <v>1531</v>
      </c>
    </row>
    <row r="130" spans="1:17" ht="79.5" customHeight="1" x14ac:dyDescent="0.15">
      <c r="A130" s="44">
        <v>121</v>
      </c>
      <c r="B130" s="37" t="s">
        <v>600</v>
      </c>
      <c r="C130" s="38">
        <v>208700</v>
      </c>
      <c r="D130" s="39" t="s">
        <v>514</v>
      </c>
      <c r="E130" s="45">
        <f t="shared" si="5"/>
        <v>93804.59</v>
      </c>
      <c r="F130" s="40"/>
      <c r="G130" s="40">
        <v>0</v>
      </c>
      <c r="H130" s="40">
        <v>93804.59</v>
      </c>
      <c r="I130" s="12" t="s">
        <v>12</v>
      </c>
      <c r="J130" s="41" t="s">
        <v>753</v>
      </c>
      <c r="K130" s="41" t="s">
        <v>685</v>
      </c>
      <c r="L130" s="12" t="s">
        <v>26</v>
      </c>
      <c r="M130" s="42">
        <v>1</v>
      </c>
      <c r="N130" s="42">
        <v>1</v>
      </c>
      <c r="O130" s="35">
        <f t="shared" si="3"/>
        <v>0.4</v>
      </c>
      <c r="P130" s="35">
        <f t="shared" si="6"/>
        <v>0.6</v>
      </c>
      <c r="Q130" s="1" t="s">
        <v>1531</v>
      </c>
    </row>
    <row r="131" spans="1:17" ht="79.5" customHeight="1" x14ac:dyDescent="0.15">
      <c r="A131" s="41">
        <v>122</v>
      </c>
      <c r="B131" s="37" t="s">
        <v>601</v>
      </c>
      <c r="C131" s="38">
        <v>208726</v>
      </c>
      <c r="D131" s="39" t="s">
        <v>515</v>
      </c>
      <c r="E131" s="45">
        <f t="shared" si="5"/>
        <v>93804.59</v>
      </c>
      <c r="F131" s="40"/>
      <c r="G131" s="40">
        <v>0</v>
      </c>
      <c r="H131" s="40">
        <v>93804.59</v>
      </c>
      <c r="I131" s="12" t="s">
        <v>12</v>
      </c>
      <c r="J131" s="41" t="s">
        <v>753</v>
      </c>
      <c r="K131" s="41" t="s">
        <v>686</v>
      </c>
      <c r="L131" s="12" t="s">
        <v>26</v>
      </c>
      <c r="M131" s="42">
        <v>1</v>
      </c>
      <c r="N131" s="42">
        <v>1</v>
      </c>
      <c r="O131" s="35">
        <f t="shared" si="3"/>
        <v>0.4</v>
      </c>
      <c r="P131" s="35">
        <f t="shared" si="6"/>
        <v>0.6</v>
      </c>
      <c r="Q131" s="1" t="s">
        <v>1531</v>
      </c>
    </row>
    <row r="132" spans="1:17" ht="79.5" customHeight="1" x14ac:dyDescent="0.15">
      <c r="A132" s="44">
        <v>123</v>
      </c>
      <c r="B132" s="37" t="s">
        <v>602</v>
      </c>
      <c r="C132" s="38">
        <v>208747</v>
      </c>
      <c r="D132" s="39" t="s">
        <v>516</v>
      </c>
      <c r="E132" s="45">
        <f t="shared" si="5"/>
        <v>187609.18</v>
      </c>
      <c r="F132" s="40"/>
      <c r="G132" s="40">
        <v>0</v>
      </c>
      <c r="H132" s="40">
        <v>187609.18</v>
      </c>
      <c r="I132" s="12" t="s">
        <v>12</v>
      </c>
      <c r="J132" s="41" t="s">
        <v>753</v>
      </c>
      <c r="K132" s="41" t="s">
        <v>687</v>
      </c>
      <c r="L132" s="12" t="s">
        <v>26</v>
      </c>
      <c r="M132" s="42">
        <v>2</v>
      </c>
      <c r="N132" s="42">
        <v>2</v>
      </c>
      <c r="O132" s="35">
        <f t="shared" si="3"/>
        <v>0.8</v>
      </c>
      <c r="P132" s="35">
        <f t="shared" si="6"/>
        <v>1.2</v>
      </c>
      <c r="Q132" s="1" t="s">
        <v>1531</v>
      </c>
    </row>
    <row r="133" spans="1:17" ht="79.5" customHeight="1" x14ac:dyDescent="0.15">
      <c r="A133" s="44">
        <v>124</v>
      </c>
      <c r="B133" s="37" t="s">
        <v>603</v>
      </c>
      <c r="C133" s="38">
        <v>208769</v>
      </c>
      <c r="D133" s="39" t="s">
        <v>517</v>
      </c>
      <c r="E133" s="45">
        <f t="shared" si="5"/>
        <v>187609.18</v>
      </c>
      <c r="F133" s="40"/>
      <c r="G133" s="40">
        <v>0</v>
      </c>
      <c r="H133" s="40">
        <v>187609.18</v>
      </c>
      <c r="I133" s="12" t="s">
        <v>12</v>
      </c>
      <c r="J133" s="41" t="s">
        <v>753</v>
      </c>
      <c r="K133" s="41" t="s">
        <v>688</v>
      </c>
      <c r="L133" s="12" t="s">
        <v>26</v>
      </c>
      <c r="M133" s="42">
        <v>2</v>
      </c>
      <c r="N133" s="42">
        <v>2</v>
      </c>
      <c r="O133" s="35">
        <f t="shared" si="3"/>
        <v>0.8</v>
      </c>
      <c r="P133" s="35">
        <f t="shared" si="6"/>
        <v>1.2</v>
      </c>
      <c r="Q133" s="1" t="s">
        <v>1531</v>
      </c>
    </row>
    <row r="134" spans="1:17" ht="79.5" customHeight="1" x14ac:dyDescent="0.15">
      <c r="A134" s="41">
        <v>125</v>
      </c>
      <c r="B134" s="37" t="s">
        <v>604</v>
      </c>
      <c r="C134" s="38">
        <v>208811</v>
      </c>
      <c r="D134" s="39" t="s">
        <v>518</v>
      </c>
      <c r="E134" s="45">
        <f t="shared" si="5"/>
        <v>93804.59</v>
      </c>
      <c r="F134" s="40"/>
      <c r="G134" s="40">
        <v>0</v>
      </c>
      <c r="H134" s="40">
        <v>93804.59</v>
      </c>
      <c r="I134" s="12" t="s">
        <v>12</v>
      </c>
      <c r="J134" s="41" t="s">
        <v>753</v>
      </c>
      <c r="K134" s="41" t="s">
        <v>689</v>
      </c>
      <c r="L134" s="12" t="s">
        <v>26</v>
      </c>
      <c r="M134" s="42">
        <v>1</v>
      </c>
      <c r="N134" s="42">
        <v>1</v>
      </c>
      <c r="O134" s="35">
        <f t="shared" si="3"/>
        <v>0.4</v>
      </c>
      <c r="P134" s="35">
        <f t="shared" si="6"/>
        <v>0.6</v>
      </c>
      <c r="Q134" s="1" t="s">
        <v>1531</v>
      </c>
    </row>
    <row r="135" spans="1:17" ht="79.5" customHeight="1" x14ac:dyDescent="0.15">
      <c r="A135" s="44">
        <v>126</v>
      </c>
      <c r="B135" s="37" t="s">
        <v>605</v>
      </c>
      <c r="C135" s="38">
        <v>208875</v>
      </c>
      <c r="D135" s="39" t="s">
        <v>519</v>
      </c>
      <c r="E135" s="45">
        <f t="shared" si="5"/>
        <v>93804.59</v>
      </c>
      <c r="F135" s="40"/>
      <c r="G135" s="40">
        <v>0</v>
      </c>
      <c r="H135" s="40">
        <v>93804.59</v>
      </c>
      <c r="I135" s="12" t="s">
        <v>12</v>
      </c>
      <c r="J135" s="41" t="s">
        <v>753</v>
      </c>
      <c r="K135" s="41" t="s">
        <v>690</v>
      </c>
      <c r="L135" s="12" t="s">
        <v>26</v>
      </c>
      <c r="M135" s="42">
        <v>1</v>
      </c>
      <c r="N135" s="42">
        <v>1</v>
      </c>
      <c r="O135" s="35">
        <f t="shared" si="3"/>
        <v>0.4</v>
      </c>
      <c r="P135" s="35">
        <f t="shared" si="6"/>
        <v>0.6</v>
      </c>
      <c r="Q135" s="1" t="s">
        <v>1531</v>
      </c>
    </row>
    <row r="136" spans="1:17" ht="79.5" customHeight="1" x14ac:dyDescent="0.15">
      <c r="A136" s="41">
        <v>127</v>
      </c>
      <c r="B136" s="37" t="s">
        <v>606</v>
      </c>
      <c r="C136" s="38">
        <v>208891</v>
      </c>
      <c r="D136" s="39" t="s">
        <v>520</v>
      </c>
      <c r="E136" s="45">
        <f t="shared" si="5"/>
        <v>93804.59</v>
      </c>
      <c r="F136" s="40"/>
      <c r="G136" s="40">
        <v>0</v>
      </c>
      <c r="H136" s="40">
        <v>93804.59</v>
      </c>
      <c r="I136" s="12" t="s">
        <v>12</v>
      </c>
      <c r="J136" s="41" t="s">
        <v>753</v>
      </c>
      <c r="K136" s="41" t="s">
        <v>691</v>
      </c>
      <c r="L136" s="12" t="s">
        <v>26</v>
      </c>
      <c r="M136" s="42">
        <v>1</v>
      </c>
      <c r="N136" s="42">
        <v>1</v>
      </c>
      <c r="O136" s="35">
        <f t="shared" si="3"/>
        <v>0.4</v>
      </c>
      <c r="P136" s="35">
        <f t="shared" si="6"/>
        <v>0.6</v>
      </c>
      <c r="Q136" s="1" t="s">
        <v>1531</v>
      </c>
    </row>
    <row r="137" spans="1:17" ht="79.5" customHeight="1" x14ac:dyDescent="0.15">
      <c r="A137" s="44">
        <v>128</v>
      </c>
      <c r="B137" s="37" t="s">
        <v>607</v>
      </c>
      <c r="C137" s="38">
        <v>208928</v>
      </c>
      <c r="D137" s="39" t="s">
        <v>521</v>
      </c>
      <c r="E137" s="45">
        <f t="shared" si="5"/>
        <v>469022.94999999995</v>
      </c>
      <c r="F137" s="40"/>
      <c r="G137" s="40">
        <v>0</v>
      </c>
      <c r="H137" s="40">
        <v>469022.94999999995</v>
      </c>
      <c r="I137" s="12" t="s">
        <v>12</v>
      </c>
      <c r="J137" s="41" t="s">
        <v>753</v>
      </c>
      <c r="K137" s="41" t="s">
        <v>692</v>
      </c>
      <c r="L137" s="12" t="s">
        <v>26</v>
      </c>
      <c r="M137" s="42">
        <v>5</v>
      </c>
      <c r="N137" s="42">
        <v>5</v>
      </c>
      <c r="O137" s="35">
        <f t="shared" si="3"/>
        <v>2</v>
      </c>
      <c r="P137" s="35">
        <f t="shared" si="6"/>
        <v>3</v>
      </c>
      <c r="Q137" s="1" t="s">
        <v>1531</v>
      </c>
    </row>
    <row r="138" spans="1:17" ht="79.5" customHeight="1" x14ac:dyDescent="0.15">
      <c r="A138" s="44">
        <v>129</v>
      </c>
      <c r="B138" s="37" t="s">
        <v>608</v>
      </c>
      <c r="C138" s="38">
        <v>208956</v>
      </c>
      <c r="D138" s="39" t="s">
        <v>522</v>
      </c>
      <c r="E138" s="45">
        <f t="shared" si="5"/>
        <v>93804.59</v>
      </c>
      <c r="F138" s="40"/>
      <c r="G138" s="40">
        <v>0</v>
      </c>
      <c r="H138" s="40">
        <v>93804.59</v>
      </c>
      <c r="I138" s="12" t="s">
        <v>12</v>
      </c>
      <c r="J138" s="41" t="s">
        <v>753</v>
      </c>
      <c r="K138" s="41" t="s">
        <v>693</v>
      </c>
      <c r="L138" s="12" t="s">
        <v>26</v>
      </c>
      <c r="M138" s="42">
        <v>1</v>
      </c>
      <c r="N138" s="42">
        <v>1</v>
      </c>
      <c r="O138" s="35">
        <f t="shared" si="3"/>
        <v>0.4</v>
      </c>
      <c r="P138" s="35">
        <f t="shared" si="6"/>
        <v>0.6</v>
      </c>
      <c r="Q138" s="1" t="s">
        <v>1531</v>
      </c>
    </row>
    <row r="139" spans="1:17" ht="79.5" customHeight="1" x14ac:dyDescent="0.15">
      <c r="A139" s="41">
        <v>130</v>
      </c>
      <c r="B139" s="37" t="s">
        <v>609</v>
      </c>
      <c r="C139" s="38">
        <v>208996</v>
      </c>
      <c r="D139" s="39" t="s">
        <v>523</v>
      </c>
      <c r="E139" s="45">
        <f t="shared" si="5"/>
        <v>93804.59</v>
      </c>
      <c r="F139" s="40"/>
      <c r="G139" s="40">
        <v>0</v>
      </c>
      <c r="H139" s="40">
        <v>93804.59</v>
      </c>
      <c r="I139" s="12" t="s">
        <v>12</v>
      </c>
      <c r="J139" s="41" t="s">
        <v>753</v>
      </c>
      <c r="K139" s="41" t="s">
        <v>694</v>
      </c>
      <c r="L139" s="12" t="s">
        <v>26</v>
      </c>
      <c r="M139" s="42">
        <v>1</v>
      </c>
      <c r="N139" s="42">
        <v>1</v>
      </c>
      <c r="O139" s="35">
        <f t="shared" ref="O139:O202" si="7">N139*0.4</f>
        <v>0.4</v>
      </c>
      <c r="P139" s="35">
        <f t="shared" si="6"/>
        <v>0.6</v>
      </c>
      <c r="Q139" s="1" t="s">
        <v>1531</v>
      </c>
    </row>
    <row r="140" spans="1:17" ht="79.5" customHeight="1" x14ac:dyDescent="0.15">
      <c r="A140" s="44">
        <v>131</v>
      </c>
      <c r="B140" s="37" t="s">
        <v>610</v>
      </c>
      <c r="C140" s="38">
        <v>209017</v>
      </c>
      <c r="D140" s="39" t="s">
        <v>524</v>
      </c>
      <c r="E140" s="45">
        <f t="shared" ref="E140:E203" si="8">G140+H140</f>
        <v>375218.36</v>
      </c>
      <c r="F140" s="40"/>
      <c r="G140" s="40">
        <v>0</v>
      </c>
      <c r="H140" s="40">
        <v>375218.36</v>
      </c>
      <c r="I140" s="12" t="s">
        <v>12</v>
      </c>
      <c r="J140" s="41" t="s">
        <v>753</v>
      </c>
      <c r="K140" s="41" t="s">
        <v>695</v>
      </c>
      <c r="L140" s="12" t="s">
        <v>26</v>
      </c>
      <c r="M140" s="42">
        <v>4</v>
      </c>
      <c r="N140" s="42">
        <v>4</v>
      </c>
      <c r="O140" s="35">
        <f t="shared" si="7"/>
        <v>1.6</v>
      </c>
      <c r="P140" s="35">
        <f t="shared" si="6"/>
        <v>2.4</v>
      </c>
      <c r="Q140" s="1" t="s">
        <v>1531</v>
      </c>
    </row>
    <row r="141" spans="1:17" ht="79.5" customHeight="1" x14ac:dyDescent="0.15">
      <c r="A141" s="41">
        <v>132</v>
      </c>
      <c r="B141" s="37" t="s">
        <v>611</v>
      </c>
      <c r="C141" s="38">
        <v>209062</v>
      </c>
      <c r="D141" s="39" t="s">
        <v>525</v>
      </c>
      <c r="E141" s="45">
        <f t="shared" si="8"/>
        <v>93804.59</v>
      </c>
      <c r="F141" s="40"/>
      <c r="G141" s="40">
        <v>0</v>
      </c>
      <c r="H141" s="40">
        <v>93804.59</v>
      </c>
      <c r="I141" s="12" t="s">
        <v>12</v>
      </c>
      <c r="J141" s="41" t="s">
        <v>753</v>
      </c>
      <c r="K141" s="41" t="s">
        <v>696</v>
      </c>
      <c r="L141" s="12" t="s">
        <v>26</v>
      </c>
      <c r="M141" s="42">
        <v>1</v>
      </c>
      <c r="N141" s="42">
        <v>1</v>
      </c>
      <c r="O141" s="35">
        <f t="shared" si="7"/>
        <v>0.4</v>
      </c>
      <c r="P141" s="35">
        <f t="shared" si="6"/>
        <v>0.6</v>
      </c>
      <c r="Q141" s="1" t="s">
        <v>1531</v>
      </c>
    </row>
    <row r="142" spans="1:17" ht="79.5" customHeight="1" x14ac:dyDescent="0.15">
      <c r="A142" s="44">
        <v>133</v>
      </c>
      <c r="B142" s="37" t="s">
        <v>612</v>
      </c>
      <c r="C142" s="38">
        <v>209151</v>
      </c>
      <c r="D142" s="39" t="s">
        <v>526</v>
      </c>
      <c r="E142" s="45">
        <f t="shared" si="8"/>
        <v>93804.59</v>
      </c>
      <c r="F142" s="40"/>
      <c r="G142" s="40">
        <v>0</v>
      </c>
      <c r="H142" s="40">
        <v>93804.59</v>
      </c>
      <c r="I142" s="12" t="s">
        <v>12</v>
      </c>
      <c r="J142" s="41" t="s">
        <v>753</v>
      </c>
      <c r="K142" s="41" t="s">
        <v>697</v>
      </c>
      <c r="L142" s="12" t="s">
        <v>26</v>
      </c>
      <c r="M142" s="42">
        <v>1</v>
      </c>
      <c r="N142" s="42">
        <v>1</v>
      </c>
      <c r="O142" s="35">
        <f t="shared" si="7"/>
        <v>0.4</v>
      </c>
      <c r="P142" s="35">
        <f t="shared" si="6"/>
        <v>0.6</v>
      </c>
      <c r="Q142" s="1" t="s">
        <v>1531</v>
      </c>
    </row>
    <row r="143" spans="1:17" ht="79.5" customHeight="1" x14ac:dyDescent="0.15">
      <c r="A143" s="44">
        <v>134</v>
      </c>
      <c r="B143" s="37" t="s">
        <v>613</v>
      </c>
      <c r="C143" s="38">
        <v>209184</v>
      </c>
      <c r="D143" s="39" t="s">
        <v>527</v>
      </c>
      <c r="E143" s="45">
        <f t="shared" si="8"/>
        <v>187609.18</v>
      </c>
      <c r="F143" s="40"/>
      <c r="G143" s="40">
        <v>0</v>
      </c>
      <c r="H143" s="40">
        <v>187609.18</v>
      </c>
      <c r="I143" s="12" t="s">
        <v>12</v>
      </c>
      <c r="J143" s="41" t="s">
        <v>753</v>
      </c>
      <c r="K143" s="41" t="s">
        <v>698</v>
      </c>
      <c r="L143" s="12" t="s">
        <v>26</v>
      </c>
      <c r="M143" s="42">
        <v>2</v>
      </c>
      <c r="N143" s="42">
        <v>2</v>
      </c>
      <c r="O143" s="35">
        <f t="shared" si="7"/>
        <v>0.8</v>
      </c>
      <c r="P143" s="35">
        <f t="shared" si="6"/>
        <v>1.2</v>
      </c>
      <c r="Q143" s="1" t="s">
        <v>1531</v>
      </c>
    </row>
    <row r="144" spans="1:17" ht="79.5" customHeight="1" x14ac:dyDescent="0.15">
      <c r="A144" s="41">
        <v>135</v>
      </c>
      <c r="B144" s="37" t="s">
        <v>614</v>
      </c>
      <c r="C144" s="38">
        <v>209211</v>
      </c>
      <c r="D144" s="39" t="s">
        <v>528</v>
      </c>
      <c r="E144" s="45">
        <f t="shared" si="8"/>
        <v>93804.59</v>
      </c>
      <c r="F144" s="40"/>
      <c r="G144" s="40">
        <v>0</v>
      </c>
      <c r="H144" s="40">
        <v>93804.59</v>
      </c>
      <c r="I144" s="12" t="s">
        <v>12</v>
      </c>
      <c r="J144" s="41" t="s">
        <v>753</v>
      </c>
      <c r="K144" s="41" t="s">
        <v>699</v>
      </c>
      <c r="L144" s="12" t="s">
        <v>26</v>
      </c>
      <c r="M144" s="42">
        <v>1</v>
      </c>
      <c r="N144" s="42">
        <v>1</v>
      </c>
      <c r="O144" s="35">
        <f t="shared" si="7"/>
        <v>0.4</v>
      </c>
      <c r="P144" s="35">
        <f t="shared" si="6"/>
        <v>0.6</v>
      </c>
      <c r="Q144" s="1" t="s">
        <v>1531</v>
      </c>
    </row>
    <row r="145" spans="1:17" ht="79.5" customHeight="1" x14ac:dyDescent="0.15">
      <c r="A145" s="44">
        <v>136</v>
      </c>
      <c r="B145" s="37" t="s">
        <v>615</v>
      </c>
      <c r="C145" s="38">
        <v>210057</v>
      </c>
      <c r="D145" s="39" t="s">
        <v>529</v>
      </c>
      <c r="E145" s="45">
        <f t="shared" si="8"/>
        <v>93804.59</v>
      </c>
      <c r="F145" s="40"/>
      <c r="G145" s="40">
        <v>0</v>
      </c>
      <c r="H145" s="40">
        <v>93804.59</v>
      </c>
      <c r="I145" s="12" t="s">
        <v>12</v>
      </c>
      <c r="J145" s="41" t="s">
        <v>753</v>
      </c>
      <c r="K145" s="41" t="s">
        <v>700</v>
      </c>
      <c r="L145" s="12" t="s">
        <v>26</v>
      </c>
      <c r="M145" s="42">
        <v>1</v>
      </c>
      <c r="N145" s="42">
        <v>1</v>
      </c>
      <c r="O145" s="35">
        <f t="shared" si="7"/>
        <v>0.4</v>
      </c>
      <c r="P145" s="35">
        <f t="shared" si="6"/>
        <v>0.6</v>
      </c>
      <c r="Q145" s="1" t="s">
        <v>1531</v>
      </c>
    </row>
    <row r="146" spans="1:17" ht="79.5" customHeight="1" x14ac:dyDescent="0.15">
      <c r="A146" s="41">
        <v>137</v>
      </c>
      <c r="B146" s="37" t="s">
        <v>616</v>
      </c>
      <c r="C146" s="38">
        <v>210153</v>
      </c>
      <c r="D146" s="39" t="s">
        <v>530</v>
      </c>
      <c r="E146" s="45">
        <f t="shared" si="8"/>
        <v>93804.59</v>
      </c>
      <c r="F146" s="40"/>
      <c r="G146" s="40">
        <v>0</v>
      </c>
      <c r="H146" s="40">
        <v>93804.59</v>
      </c>
      <c r="I146" s="12" t="s">
        <v>12</v>
      </c>
      <c r="J146" s="41" t="s">
        <v>753</v>
      </c>
      <c r="K146" s="41" t="s">
        <v>701</v>
      </c>
      <c r="L146" s="12" t="s">
        <v>26</v>
      </c>
      <c r="M146" s="42">
        <v>1</v>
      </c>
      <c r="N146" s="42">
        <v>1</v>
      </c>
      <c r="O146" s="35">
        <f t="shared" si="7"/>
        <v>0.4</v>
      </c>
      <c r="P146" s="35">
        <f t="shared" si="6"/>
        <v>0.6</v>
      </c>
      <c r="Q146" s="1" t="s">
        <v>1531</v>
      </c>
    </row>
    <row r="147" spans="1:17" ht="79.5" customHeight="1" x14ac:dyDescent="0.15">
      <c r="A147" s="44">
        <v>138</v>
      </c>
      <c r="B147" s="37" t="s">
        <v>617</v>
      </c>
      <c r="C147" s="38">
        <v>210253</v>
      </c>
      <c r="D147" s="39" t="s">
        <v>531</v>
      </c>
      <c r="E147" s="45">
        <f t="shared" si="8"/>
        <v>656632.13</v>
      </c>
      <c r="F147" s="40"/>
      <c r="G147" s="40">
        <v>0</v>
      </c>
      <c r="H147" s="40">
        <v>656632.13</v>
      </c>
      <c r="I147" s="12" t="s">
        <v>12</v>
      </c>
      <c r="J147" s="41" t="s">
        <v>753</v>
      </c>
      <c r="K147" s="41" t="s">
        <v>702</v>
      </c>
      <c r="L147" s="12" t="s">
        <v>26</v>
      </c>
      <c r="M147" s="42">
        <v>7</v>
      </c>
      <c r="N147" s="42">
        <v>7</v>
      </c>
      <c r="O147" s="35">
        <f t="shared" si="7"/>
        <v>2.8000000000000003</v>
      </c>
      <c r="P147" s="35">
        <f t="shared" si="6"/>
        <v>4.2</v>
      </c>
      <c r="Q147" s="1" t="s">
        <v>1531</v>
      </c>
    </row>
    <row r="148" spans="1:17" ht="79.5" customHeight="1" x14ac:dyDescent="0.15">
      <c r="A148" s="44">
        <v>139</v>
      </c>
      <c r="B148" s="37" t="s">
        <v>618</v>
      </c>
      <c r="C148" s="38">
        <v>210337</v>
      </c>
      <c r="D148" s="39" t="s">
        <v>532</v>
      </c>
      <c r="E148" s="45">
        <f t="shared" si="8"/>
        <v>187609.18</v>
      </c>
      <c r="F148" s="40"/>
      <c r="G148" s="40">
        <v>0</v>
      </c>
      <c r="H148" s="40">
        <v>187609.18</v>
      </c>
      <c r="I148" s="12" t="s">
        <v>12</v>
      </c>
      <c r="J148" s="41" t="s">
        <v>753</v>
      </c>
      <c r="K148" s="41" t="s">
        <v>703</v>
      </c>
      <c r="L148" s="12" t="s">
        <v>26</v>
      </c>
      <c r="M148" s="42">
        <v>2</v>
      </c>
      <c r="N148" s="42">
        <v>2</v>
      </c>
      <c r="O148" s="35">
        <f t="shared" si="7"/>
        <v>0.8</v>
      </c>
      <c r="P148" s="35">
        <f t="shared" si="6"/>
        <v>1.2</v>
      </c>
      <c r="Q148" s="1" t="s">
        <v>1531</v>
      </c>
    </row>
    <row r="149" spans="1:17" ht="79.5" customHeight="1" x14ac:dyDescent="0.15">
      <c r="A149" s="41">
        <v>140</v>
      </c>
      <c r="B149" s="37" t="s">
        <v>619</v>
      </c>
      <c r="C149" s="38">
        <v>210386</v>
      </c>
      <c r="D149" s="39" t="s">
        <v>533</v>
      </c>
      <c r="E149" s="45">
        <f t="shared" si="8"/>
        <v>93804.59</v>
      </c>
      <c r="F149" s="40"/>
      <c r="G149" s="40">
        <v>0</v>
      </c>
      <c r="H149" s="40">
        <v>93804.59</v>
      </c>
      <c r="I149" s="12" t="s">
        <v>12</v>
      </c>
      <c r="J149" s="41" t="s">
        <v>753</v>
      </c>
      <c r="K149" s="41" t="s">
        <v>704</v>
      </c>
      <c r="L149" s="12" t="s">
        <v>26</v>
      </c>
      <c r="M149" s="42">
        <v>1</v>
      </c>
      <c r="N149" s="42">
        <v>1</v>
      </c>
      <c r="O149" s="35">
        <f t="shared" si="7"/>
        <v>0.4</v>
      </c>
      <c r="P149" s="35">
        <f t="shared" si="6"/>
        <v>0.6</v>
      </c>
      <c r="Q149" s="1" t="s">
        <v>1531</v>
      </c>
    </row>
    <row r="150" spans="1:17" ht="79.5" customHeight="1" x14ac:dyDescent="0.15">
      <c r="A150" s="44">
        <v>141</v>
      </c>
      <c r="B150" s="37" t="s">
        <v>620</v>
      </c>
      <c r="C150" s="38">
        <v>210753</v>
      </c>
      <c r="D150" s="39" t="s">
        <v>534</v>
      </c>
      <c r="E150" s="45">
        <f t="shared" si="8"/>
        <v>281413.77</v>
      </c>
      <c r="F150" s="40"/>
      <c r="G150" s="40">
        <v>0</v>
      </c>
      <c r="H150" s="40">
        <v>281413.77</v>
      </c>
      <c r="I150" s="12" t="s">
        <v>12</v>
      </c>
      <c r="J150" s="41" t="s">
        <v>753</v>
      </c>
      <c r="K150" s="41" t="s">
        <v>705</v>
      </c>
      <c r="L150" s="12" t="s">
        <v>26</v>
      </c>
      <c r="M150" s="42">
        <v>3</v>
      </c>
      <c r="N150" s="42">
        <v>3</v>
      </c>
      <c r="O150" s="35">
        <f t="shared" si="7"/>
        <v>1.2000000000000002</v>
      </c>
      <c r="P150" s="35">
        <f t="shared" si="6"/>
        <v>1.7999999999999998</v>
      </c>
      <c r="Q150" s="1" t="s">
        <v>1531</v>
      </c>
    </row>
    <row r="151" spans="1:17" ht="79.5" customHeight="1" x14ac:dyDescent="0.15">
      <c r="A151" s="41">
        <v>142</v>
      </c>
      <c r="B151" s="37" t="s">
        <v>621</v>
      </c>
      <c r="C151" s="38">
        <v>210835</v>
      </c>
      <c r="D151" s="39" t="s">
        <v>535</v>
      </c>
      <c r="E151" s="45">
        <f t="shared" si="8"/>
        <v>87941.79</v>
      </c>
      <c r="F151" s="40"/>
      <c r="G151" s="40">
        <v>0</v>
      </c>
      <c r="H151" s="40">
        <v>87941.79</v>
      </c>
      <c r="I151" s="12" t="s">
        <v>12</v>
      </c>
      <c r="J151" s="41" t="s">
        <v>753</v>
      </c>
      <c r="K151" s="41" t="s">
        <v>706</v>
      </c>
      <c r="L151" s="12" t="s">
        <v>26</v>
      </c>
      <c r="M151" s="42">
        <v>1</v>
      </c>
      <c r="N151" s="42">
        <v>1</v>
      </c>
      <c r="O151" s="35">
        <f t="shared" si="7"/>
        <v>0.4</v>
      </c>
      <c r="P151" s="35">
        <f t="shared" si="6"/>
        <v>0.6</v>
      </c>
      <c r="Q151" s="1" t="s">
        <v>1531</v>
      </c>
    </row>
    <row r="152" spans="1:17" ht="79.5" customHeight="1" x14ac:dyDescent="0.15">
      <c r="A152" s="44">
        <v>143</v>
      </c>
      <c r="B152" s="37" t="s">
        <v>622</v>
      </c>
      <c r="C152" s="38">
        <v>211288</v>
      </c>
      <c r="D152" s="39" t="s">
        <v>536</v>
      </c>
      <c r="E152" s="45">
        <f t="shared" si="8"/>
        <v>87941.79</v>
      </c>
      <c r="F152" s="40"/>
      <c r="G152" s="40">
        <v>0</v>
      </c>
      <c r="H152" s="40">
        <v>87941.79</v>
      </c>
      <c r="I152" s="12" t="s">
        <v>12</v>
      </c>
      <c r="J152" s="41" t="s">
        <v>753</v>
      </c>
      <c r="K152" s="41" t="s">
        <v>707</v>
      </c>
      <c r="L152" s="12" t="s">
        <v>26</v>
      </c>
      <c r="M152" s="42">
        <v>1</v>
      </c>
      <c r="N152" s="42">
        <v>1</v>
      </c>
      <c r="O152" s="35">
        <f t="shared" si="7"/>
        <v>0.4</v>
      </c>
      <c r="P152" s="35">
        <f t="shared" si="6"/>
        <v>0.6</v>
      </c>
      <c r="Q152" s="1" t="s">
        <v>1531</v>
      </c>
    </row>
    <row r="153" spans="1:17" ht="79.5" customHeight="1" x14ac:dyDescent="0.15">
      <c r="A153" s="44">
        <v>144</v>
      </c>
      <c r="B153" s="37" t="s">
        <v>623</v>
      </c>
      <c r="C153" s="38">
        <v>211319</v>
      </c>
      <c r="D153" s="39" t="s">
        <v>537</v>
      </c>
      <c r="E153" s="45">
        <f t="shared" si="8"/>
        <v>87941.79</v>
      </c>
      <c r="F153" s="40"/>
      <c r="G153" s="40">
        <v>0</v>
      </c>
      <c r="H153" s="40">
        <v>87941.79</v>
      </c>
      <c r="I153" s="12" t="s">
        <v>12</v>
      </c>
      <c r="J153" s="41" t="s">
        <v>753</v>
      </c>
      <c r="K153" s="41" t="s">
        <v>708</v>
      </c>
      <c r="L153" s="12" t="s">
        <v>26</v>
      </c>
      <c r="M153" s="42">
        <v>1</v>
      </c>
      <c r="N153" s="42">
        <v>1</v>
      </c>
      <c r="O153" s="35">
        <f t="shared" si="7"/>
        <v>0.4</v>
      </c>
      <c r="P153" s="35">
        <f t="shared" si="6"/>
        <v>0.6</v>
      </c>
      <c r="Q153" s="1" t="s">
        <v>1531</v>
      </c>
    </row>
    <row r="154" spans="1:17" ht="79.5" customHeight="1" x14ac:dyDescent="0.15">
      <c r="A154" s="41">
        <v>145</v>
      </c>
      <c r="B154" s="37" t="s">
        <v>624</v>
      </c>
      <c r="C154" s="38">
        <v>211326</v>
      </c>
      <c r="D154" s="39" t="s">
        <v>538</v>
      </c>
      <c r="E154" s="45">
        <f t="shared" si="8"/>
        <v>87941.79</v>
      </c>
      <c r="F154" s="40"/>
      <c r="G154" s="40">
        <v>0</v>
      </c>
      <c r="H154" s="40">
        <v>87941.79</v>
      </c>
      <c r="I154" s="12" t="s">
        <v>12</v>
      </c>
      <c r="J154" s="41" t="s">
        <v>753</v>
      </c>
      <c r="K154" s="41" t="s">
        <v>709</v>
      </c>
      <c r="L154" s="12" t="s">
        <v>26</v>
      </c>
      <c r="M154" s="42">
        <v>1</v>
      </c>
      <c r="N154" s="42">
        <v>1</v>
      </c>
      <c r="O154" s="35">
        <f t="shared" si="7"/>
        <v>0.4</v>
      </c>
      <c r="P154" s="35">
        <f t="shared" si="6"/>
        <v>0.6</v>
      </c>
      <c r="Q154" s="1" t="s">
        <v>1531</v>
      </c>
    </row>
    <row r="155" spans="1:17" ht="79.5" customHeight="1" x14ac:dyDescent="0.15">
      <c r="A155" s="44">
        <v>146</v>
      </c>
      <c r="B155" s="37" t="s">
        <v>625</v>
      </c>
      <c r="C155" s="38">
        <v>211341</v>
      </c>
      <c r="D155" s="39" t="s">
        <v>539</v>
      </c>
      <c r="E155" s="45">
        <f t="shared" si="8"/>
        <v>87941.79</v>
      </c>
      <c r="F155" s="40"/>
      <c r="G155" s="40">
        <v>0</v>
      </c>
      <c r="H155" s="40">
        <v>87941.79</v>
      </c>
      <c r="I155" s="12" t="s">
        <v>12</v>
      </c>
      <c r="J155" s="41" t="s">
        <v>753</v>
      </c>
      <c r="K155" s="41" t="s">
        <v>702</v>
      </c>
      <c r="L155" s="12" t="s">
        <v>26</v>
      </c>
      <c r="M155" s="42">
        <v>1</v>
      </c>
      <c r="N155" s="42">
        <v>1</v>
      </c>
      <c r="O155" s="35">
        <f t="shared" si="7"/>
        <v>0.4</v>
      </c>
      <c r="P155" s="35">
        <f t="shared" si="6"/>
        <v>0.6</v>
      </c>
      <c r="Q155" s="1" t="s">
        <v>1531</v>
      </c>
    </row>
    <row r="156" spans="1:17" ht="79.5" customHeight="1" x14ac:dyDescent="0.15">
      <c r="A156" s="41">
        <v>147</v>
      </c>
      <c r="B156" s="37" t="s">
        <v>626</v>
      </c>
      <c r="C156" s="38">
        <v>211376</v>
      </c>
      <c r="D156" s="39" t="s">
        <v>540</v>
      </c>
      <c r="E156" s="45">
        <f t="shared" si="8"/>
        <v>11134.5</v>
      </c>
      <c r="F156" s="40"/>
      <c r="G156" s="40">
        <v>0</v>
      </c>
      <c r="H156" s="40">
        <v>11134.5</v>
      </c>
      <c r="I156" s="12" t="s">
        <v>12</v>
      </c>
      <c r="J156" s="41" t="s">
        <v>753</v>
      </c>
      <c r="K156" s="41" t="s">
        <v>710</v>
      </c>
      <c r="L156" s="12" t="s">
        <v>27</v>
      </c>
      <c r="M156" s="42">
        <v>25</v>
      </c>
      <c r="N156" s="42">
        <v>1</v>
      </c>
      <c r="O156" s="35">
        <f t="shared" si="7"/>
        <v>0.4</v>
      </c>
      <c r="P156" s="35">
        <f t="shared" si="6"/>
        <v>0.6</v>
      </c>
      <c r="Q156" s="1" t="s">
        <v>1531</v>
      </c>
    </row>
    <row r="157" spans="1:17" ht="79.5" customHeight="1" x14ac:dyDescent="0.15">
      <c r="A157" s="44">
        <v>148</v>
      </c>
      <c r="B157" s="37" t="s">
        <v>627</v>
      </c>
      <c r="C157" s="38">
        <v>211387</v>
      </c>
      <c r="D157" s="39" t="s">
        <v>541</v>
      </c>
      <c r="E157" s="45">
        <f t="shared" si="8"/>
        <v>11134.5</v>
      </c>
      <c r="F157" s="40"/>
      <c r="G157" s="40">
        <v>0</v>
      </c>
      <c r="H157" s="40">
        <v>11134.5</v>
      </c>
      <c r="I157" s="12" t="s">
        <v>12</v>
      </c>
      <c r="J157" s="41" t="s">
        <v>753</v>
      </c>
      <c r="K157" s="41" t="s">
        <v>711</v>
      </c>
      <c r="L157" s="12" t="s">
        <v>27</v>
      </c>
      <c r="M157" s="42">
        <v>25</v>
      </c>
      <c r="N157" s="42">
        <v>1</v>
      </c>
      <c r="O157" s="35">
        <f t="shared" si="7"/>
        <v>0.4</v>
      </c>
      <c r="P157" s="35">
        <f t="shared" si="6"/>
        <v>0.6</v>
      </c>
      <c r="Q157" s="1" t="s">
        <v>1531</v>
      </c>
    </row>
    <row r="158" spans="1:17" ht="79.5" customHeight="1" x14ac:dyDescent="0.15">
      <c r="A158" s="44">
        <v>149</v>
      </c>
      <c r="B158" s="37" t="s">
        <v>628</v>
      </c>
      <c r="C158" s="38">
        <v>211417</v>
      </c>
      <c r="D158" s="39" t="s">
        <v>542</v>
      </c>
      <c r="E158" s="45">
        <f t="shared" si="8"/>
        <v>11134.5</v>
      </c>
      <c r="F158" s="40"/>
      <c r="G158" s="40">
        <v>0</v>
      </c>
      <c r="H158" s="40">
        <v>11134.5</v>
      </c>
      <c r="I158" s="12" t="s">
        <v>12</v>
      </c>
      <c r="J158" s="41" t="s">
        <v>753</v>
      </c>
      <c r="K158" s="41" t="s">
        <v>712</v>
      </c>
      <c r="L158" s="12" t="s">
        <v>27</v>
      </c>
      <c r="M158" s="42">
        <v>25</v>
      </c>
      <c r="N158" s="42">
        <v>1</v>
      </c>
      <c r="O158" s="35">
        <f t="shared" si="7"/>
        <v>0.4</v>
      </c>
      <c r="P158" s="35">
        <f t="shared" si="6"/>
        <v>0.6</v>
      </c>
      <c r="Q158" s="1" t="s">
        <v>1531</v>
      </c>
    </row>
    <row r="159" spans="1:17" ht="79.5" customHeight="1" x14ac:dyDescent="0.15">
      <c r="A159" s="41">
        <v>150</v>
      </c>
      <c r="B159" s="37" t="s">
        <v>629</v>
      </c>
      <c r="C159" s="38">
        <v>211494</v>
      </c>
      <c r="D159" s="39" t="s">
        <v>543</v>
      </c>
      <c r="E159" s="45">
        <f t="shared" si="8"/>
        <v>11134.5</v>
      </c>
      <c r="F159" s="40"/>
      <c r="G159" s="40">
        <v>0</v>
      </c>
      <c r="H159" s="40">
        <v>11134.5</v>
      </c>
      <c r="I159" s="12" t="s">
        <v>12</v>
      </c>
      <c r="J159" s="41" t="s">
        <v>753</v>
      </c>
      <c r="K159" s="41" t="s">
        <v>692</v>
      </c>
      <c r="L159" s="12" t="s">
        <v>27</v>
      </c>
      <c r="M159" s="42">
        <v>25</v>
      </c>
      <c r="N159" s="42">
        <v>1</v>
      </c>
      <c r="O159" s="35">
        <f t="shared" si="7"/>
        <v>0.4</v>
      </c>
      <c r="P159" s="35">
        <f t="shared" si="6"/>
        <v>0.6</v>
      </c>
      <c r="Q159" s="1" t="s">
        <v>1531</v>
      </c>
    </row>
    <row r="160" spans="1:17" ht="79.5" customHeight="1" x14ac:dyDescent="0.15">
      <c r="A160" s="44">
        <v>151</v>
      </c>
      <c r="B160" s="37" t="s">
        <v>630</v>
      </c>
      <c r="C160" s="38">
        <v>211501</v>
      </c>
      <c r="D160" s="39" t="s">
        <v>544</v>
      </c>
      <c r="E160" s="45">
        <f t="shared" si="8"/>
        <v>11134.5</v>
      </c>
      <c r="F160" s="40"/>
      <c r="G160" s="40">
        <v>0</v>
      </c>
      <c r="H160" s="40">
        <v>11134.5</v>
      </c>
      <c r="I160" s="12" t="s">
        <v>12</v>
      </c>
      <c r="J160" s="41" t="s">
        <v>753</v>
      </c>
      <c r="K160" s="41" t="s">
        <v>713</v>
      </c>
      <c r="L160" s="12" t="s">
        <v>27</v>
      </c>
      <c r="M160" s="42">
        <v>25</v>
      </c>
      <c r="N160" s="42">
        <v>1</v>
      </c>
      <c r="O160" s="35">
        <f t="shared" si="7"/>
        <v>0.4</v>
      </c>
      <c r="P160" s="35">
        <f t="shared" si="6"/>
        <v>0.6</v>
      </c>
      <c r="Q160" s="1" t="s">
        <v>1531</v>
      </c>
    </row>
    <row r="161" spans="1:17" ht="79.5" customHeight="1" x14ac:dyDescent="0.15">
      <c r="A161" s="41">
        <v>152</v>
      </c>
      <c r="B161" s="37" t="s">
        <v>631</v>
      </c>
      <c r="C161" s="38">
        <v>211506</v>
      </c>
      <c r="D161" s="39" t="s">
        <v>545</v>
      </c>
      <c r="E161" s="45">
        <f t="shared" si="8"/>
        <v>18743.12</v>
      </c>
      <c r="F161" s="40"/>
      <c r="G161" s="40">
        <v>17743.12</v>
      </c>
      <c r="H161" s="40">
        <v>1000</v>
      </c>
      <c r="I161" s="12" t="s">
        <v>12</v>
      </c>
      <c r="J161" s="41" t="s">
        <v>753</v>
      </c>
      <c r="K161" s="41" t="s">
        <v>714</v>
      </c>
      <c r="L161" s="12" t="s">
        <v>27</v>
      </c>
      <c r="M161" s="42">
        <v>76</v>
      </c>
      <c r="N161" s="42">
        <v>2</v>
      </c>
      <c r="O161" s="35">
        <f t="shared" si="7"/>
        <v>0.8</v>
      </c>
      <c r="P161" s="35">
        <f t="shared" si="6"/>
        <v>1.2</v>
      </c>
      <c r="Q161" s="1" t="s">
        <v>1531</v>
      </c>
    </row>
    <row r="162" spans="1:17" ht="79.5" customHeight="1" x14ac:dyDescent="0.15">
      <c r="A162" s="44">
        <v>153</v>
      </c>
      <c r="B162" s="37" t="s">
        <v>632</v>
      </c>
      <c r="C162" s="38">
        <v>211515</v>
      </c>
      <c r="D162" s="39" t="s">
        <v>546</v>
      </c>
      <c r="E162" s="45">
        <f t="shared" si="8"/>
        <v>9371.56</v>
      </c>
      <c r="F162" s="40"/>
      <c r="G162" s="40">
        <v>4685.78</v>
      </c>
      <c r="H162" s="40">
        <v>4685.78</v>
      </c>
      <c r="I162" s="12" t="s">
        <v>12</v>
      </c>
      <c r="J162" s="41" t="s">
        <v>753</v>
      </c>
      <c r="K162" s="41" t="s">
        <v>715</v>
      </c>
      <c r="L162" s="12" t="s">
        <v>27</v>
      </c>
      <c r="M162" s="42">
        <v>38</v>
      </c>
      <c r="N162" s="42">
        <v>1</v>
      </c>
      <c r="O162" s="35">
        <f t="shared" si="7"/>
        <v>0.4</v>
      </c>
      <c r="P162" s="35">
        <f t="shared" si="6"/>
        <v>0.6</v>
      </c>
      <c r="Q162" s="1" t="s">
        <v>1531</v>
      </c>
    </row>
    <row r="163" spans="1:17" ht="79.5" customHeight="1" x14ac:dyDescent="0.15">
      <c r="A163" s="44">
        <v>154</v>
      </c>
      <c r="B163" s="37" t="s">
        <v>633</v>
      </c>
      <c r="C163" s="38">
        <v>211518</v>
      </c>
      <c r="D163" s="39" t="s">
        <v>547</v>
      </c>
      <c r="E163" s="45">
        <f t="shared" si="8"/>
        <v>9371.56</v>
      </c>
      <c r="F163" s="40"/>
      <c r="G163" s="40">
        <v>4685.78</v>
      </c>
      <c r="H163" s="40">
        <v>4685.78</v>
      </c>
      <c r="I163" s="12" t="s">
        <v>12</v>
      </c>
      <c r="J163" s="41" t="s">
        <v>753</v>
      </c>
      <c r="K163" s="41" t="s">
        <v>716</v>
      </c>
      <c r="L163" s="12" t="s">
        <v>27</v>
      </c>
      <c r="M163" s="42">
        <v>38</v>
      </c>
      <c r="N163" s="42">
        <v>1</v>
      </c>
      <c r="O163" s="35">
        <f t="shared" si="7"/>
        <v>0.4</v>
      </c>
      <c r="P163" s="35">
        <f t="shared" si="6"/>
        <v>0.6</v>
      </c>
      <c r="Q163" s="1" t="s">
        <v>1531</v>
      </c>
    </row>
    <row r="164" spans="1:17" ht="79.5" customHeight="1" x14ac:dyDescent="0.15">
      <c r="A164" s="41">
        <v>155</v>
      </c>
      <c r="B164" s="37" t="s">
        <v>634</v>
      </c>
      <c r="C164" s="38">
        <v>211519</v>
      </c>
      <c r="D164" s="39" t="s">
        <v>548</v>
      </c>
      <c r="E164" s="45">
        <f t="shared" si="8"/>
        <v>9371.56</v>
      </c>
      <c r="F164" s="40"/>
      <c r="G164" s="40">
        <v>4685.78</v>
      </c>
      <c r="H164" s="40">
        <v>4685.78</v>
      </c>
      <c r="I164" s="12" t="s">
        <v>12</v>
      </c>
      <c r="J164" s="41" t="s">
        <v>753</v>
      </c>
      <c r="K164" s="41" t="s">
        <v>717</v>
      </c>
      <c r="L164" s="12" t="s">
        <v>27</v>
      </c>
      <c r="M164" s="42">
        <v>38</v>
      </c>
      <c r="N164" s="42">
        <v>1</v>
      </c>
      <c r="O164" s="35">
        <f t="shared" si="7"/>
        <v>0.4</v>
      </c>
      <c r="P164" s="35">
        <f t="shared" si="6"/>
        <v>0.6</v>
      </c>
      <c r="Q164" s="1" t="s">
        <v>1531</v>
      </c>
    </row>
    <row r="165" spans="1:17" ht="79.5" customHeight="1" x14ac:dyDescent="0.15">
      <c r="A165" s="44">
        <v>156</v>
      </c>
      <c r="B165" s="37" t="s">
        <v>635</v>
      </c>
      <c r="C165" s="38">
        <v>212044</v>
      </c>
      <c r="D165" s="39" t="s">
        <v>549</v>
      </c>
      <c r="E165" s="45">
        <f t="shared" si="8"/>
        <v>9371.56</v>
      </c>
      <c r="F165" s="40"/>
      <c r="G165" s="40">
        <v>4685.78</v>
      </c>
      <c r="H165" s="40">
        <v>4685.78</v>
      </c>
      <c r="I165" s="12" t="s">
        <v>12</v>
      </c>
      <c r="J165" s="41" t="s">
        <v>753</v>
      </c>
      <c r="K165" s="41" t="s">
        <v>718</v>
      </c>
      <c r="L165" s="12" t="s">
        <v>27</v>
      </c>
      <c r="M165" s="42">
        <v>38</v>
      </c>
      <c r="N165" s="42">
        <v>1</v>
      </c>
      <c r="O165" s="35">
        <f t="shared" si="7"/>
        <v>0.4</v>
      </c>
      <c r="P165" s="35">
        <f t="shared" si="6"/>
        <v>0.6</v>
      </c>
      <c r="Q165" s="1" t="s">
        <v>1531</v>
      </c>
    </row>
    <row r="166" spans="1:17" ht="79.5" customHeight="1" x14ac:dyDescent="0.15">
      <c r="A166" s="41">
        <v>157</v>
      </c>
      <c r="B166" s="37" t="s">
        <v>636</v>
      </c>
      <c r="C166" s="38">
        <v>212315</v>
      </c>
      <c r="D166" s="39" t="s">
        <v>550</v>
      </c>
      <c r="E166" s="45">
        <f t="shared" si="8"/>
        <v>424257.39999999997</v>
      </c>
      <c r="F166" s="40"/>
      <c r="G166" s="40">
        <v>0</v>
      </c>
      <c r="H166" s="40">
        <v>424257.39999999997</v>
      </c>
      <c r="I166" s="12" t="s">
        <v>12</v>
      </c>
      <c r="J166" s="41" t="s">
        <v>753</v>
      </c>
      <c r="K166" s="41" t="s">
        <v>710</v>
      </c>
      <c r="L166" s="12" t="s">
        <v>27</v>
      </c>
      <c r="M166" s="42">
        <v>140</v>
      </c>
      <c r="N166" s="42">
        <v>4</v>
      </c>
      <c r="O166" s="35">
        <f t="shared" si="7"/>
        <v>1.6</v>
      </c>
      <c r="P166" s="35">
        <f t="shared" si="6"/>
        <v>2.4</v>
      </c>
      <c r="Q166" s="1" t="s">
        <v>1531</v>
      </c>
    </row>
    <row r="167" spans="1:17" ht="79.5" customHeight="1" x14ac:dyDescent="0.15">
      <c r="A167" s="44">
        <v>158</v>
      </c>
      <c r="B167" s="37" t="s">
        <v>637</v>
      </c>
      <c r="C167" s="38">
        <v>212657</v>
      </c>
      <c r="D167" s="39" t="s">
        <v>551</v>
      </c>
      <c r="E167" s="45">
        <f t="shared" si="8"/>
        <v>93804.59</v>
      </c>
      <c r="F167" s="40"/>
      <c r="G167" s="40">
        <v>0</v>
      </c>
      <c r="H167" s="40">
        <v>93804.59</v>
      </c>
      <c r="I167" s="12" t="s">
        <v>12</v>
      </c>
      <c r="J167" s="41" t="s">
        <v>753</v>
      </c>
      <c r="K167" s="41" t="s">
        <v>719</v>
      </c>
      <c r="L167" s="12" t="s">
        <v>26</v>
      </c>
      <c r="M167" s="42">
        <v>1</v>
      </c>
      <c r="N167" s="42">
        <v>1</v>
      </c>
      <c r="O167" s="35">
        <f t="shared" si="7"/>
        <v>0.4</v>
      </c>
      <c r="P167" s="35">
        <f t="shared" si="6"/>
        <v>0.6</v>
      </c>
      <c r="Q167" s="1" t="s">
        <v>1531</v>
      </c>
    </row>
    <row r="168" spans="1:17" ht="79.5" customHeight="1" x14ac:dyDescent="0.15">
      <c r="A168" s="44">
        <v>159</v>
      </c>
      <c r="B168" s="37" t="s">
        <v>638</v>
      </c>
      <c r="C168" s="38">
        <v>212886</v>
      </c>
      <c r="D168" s="39" t="s">
        <v>552</v>
      </c>
      <c r="E168" s="45">
        <f t="shared" si="8"/>
        <v>93804.59</v>
      </c>
      <c r="F168" s="40"/>
      <c r="G168" s="40">
        <v>0</v>
      </c>
      <c r="H168" s="40">
        <v>93804.59</v>
      </c>
      <c r="I168" s="12" t="s">
        <v>12</v>
      </c>
      <c r="J168" s="41" t="s">
        <v>753</v>
      </c>
      <c r="K168" s="41" t="s">
        <v>720</v>
      </c>
      <c r="L168" s="12" t="s">
        <v>26</v>
      </c>
      <c r="M168" s="42">
        <v>1</v>
      </c>
      <c r="N168" s="42">
        <v>1</v>
      </c>
      <c r="O168" s="35">
        <f t="shared" si="7"/>
        <v>0.4</v>
      </c>
      <c r="P168" s="35">
        <f t="shared" si="6"/>
        <v>0.6</v>
      </c>
      <c r="Q168" s="1" t="s">
        <v>1531</v>
      </c>
    </row>
    <row r="169" spans="1:17" ht="79.5" customHeight="1" x14ac:dyDescent="0.15">
      <c r="A169" s="41">
        <v>160</v>
      </c>
      <c r="B169" s="37" t="s">
        <v>639</v>
      </c>
      <c r="C169" s="38">
        <v>212998</v>
      </c>
      <c r="D169" s="39" t="s">
        <v>553</v>
      </c>
      <c r="E169" s="45">
        <f t="shared" si="8"/>
        <v>187609.18</v>
      </c>
      <c r="F169" s="40"/>
      <c r="G169" s="40">
        <v>0</v>
      </c>
      <c r="H169" s="40">
        <v>187609.18</v>
      </c>
      <c r="I169" s="12" t="s">
        <v>12</v>
      </c>
      <c r="J169" s="41" t="s">
        <v>753</v>
      </c>
      <c r="K169" s="41" t="s">
        <v>721</v>
      </c>
      <c r="L169" s="12" t="s">
        <v>26</v>
      </c>
      <c r="M169" s="42">
        <v>2</v>
      </c>
      <c r="N169" s="42">
        <v>2</v>
      </c>
      <c r="O169" s="35">
        <f t="shared" si="7"/>
        <v>0.8</v>
      </c>
      <c r="P169" s="35">
        <f t="shared" si="6"/>
        <v>1.2</v>
      </c>
      <c r="Q169" s="1" t="s">
        <v>1531</v>
      </c>
    </row>
    <row r="170" spans="1:17" ht="79.5" customHeight="1" x14ac:dyDescent="0.15">
      <c r="A170" s="44">
        <v>161</v>
      </c>
      <c r="B170" s="37" t="s">
        <v>640</v>
      </c>
      <c r="C170" s="38">
        <v>213087</v>
      </c>
      <c r="D170" s="39" t="s">
        <v>554</v>
      </c>
      <c r="E170" s="45">
        <f t="shared" si="8"/>
        <v>93804.59</v>
      </c>
      <c r="F170" s="40"/>
      <c r="G170" s="40">
        <v>0</v>
      </c>
      <c r="H170" s="40">
        <v>93804.59</v>
      </c>
      <c r="I170" s="12" t="s">
        <v>12</v>
      </c>
      <c r="J170" s="41" t="s">
        <v>753</v>
      </c>
      <c r="K170" s="41" t="s">
        <v>722</v>
      </c>
      <c r="L170" s="12" t="s">
        <v>26</v>
      </c>
      <c r="M170" s="42">
        <v>1</v>
      </c>
      <c r="N170" s="42">
        <v>1</v>
      </c>
      <c r="O170" s="35">
        <f t="shared" si="7"/>
        <v>0.4</v>
      </c>
      <c r="P170" s="35">
        <f t="shared" si="6"/>
        <v>0.6</v>
      </c>
      <c r="Q170" s="1" t="s">
        <v>1531</v>
      </c>
    </row>
    <row r="171" spans="1:17" ht="79.5" customHeight="1" x14ac:dyDescent="0.15">
      <c r="A171" s="41">
        <v>162</v>
      </c>
      <c r="B171" s="37" t="s">
        <v>641</v>
      </c>
      <c r="C171" s="38">
        <v>213209</v>
      </c>
      <c r="D171" s="39" t="s">
        <v>555</v>
      </c>
      <c r="E171" s="45">
        <f t="shared" si="8"/>
        <v>93804.59</v>
      </c>
      <c r="F171" s="40"/>
      <c r="G171" s="40">
        <v>0</v>
      </c>
      <c r="H171" s="40">
        <v>93804.59</v>
      </c>
      <c r="I171" s="12" t="s">
        <v>12</v>
      </c>
      <c r="J171" s="41" t="s">
        <v>753</v>
      </c>
      <c r="K171" s="41" t="s">
        <v>723</v>
      </c>
      <c r="L171" s="12" t="s">
        <v>26</v>
      </c>
      <c r="M171" s="42">
        <v>1</v>
      </c>
      <c r="N171" s="42">
        <v>1</v>
      </c>
      <c r="O171" s="35">
        <f t="shared" si="7"/>
        <v>0.4</v>
      </c>
      <c r="P171" s="35">
        <f t="shared" si="6"/>
        <v>0.6</v>
      </c>
      <c r="Q171" s="1" t="s">
        <v>1531</v>
      </c>
    </row>
    <row r="172" spans="1:17" ht="79.5" customHeight="1" x14ac:dyDescent="0.15">
      <c r="A172" s="44">
        <v>163</v>
      </c>
      <c r="B172" s="37" t="s">
        <v>642</v>
      </c>
      <c r="C172" s="38">
        <v>213257</v>
      </c>
      <c r="D172" s="39" t="s">
        <v>556</v>
      </c>
      <c r="E172" s="45">
        <f t="shared" si="8"/>
        <v>93804.59</v>
      </c>
      <c r="F172" s="40"/>
      <c r="G172" s="40">
        <v>0</v>
      </c>
      <c r="H172" s="40">
        <v>93804.59</v>
      </c>
      <c r="I172" s="12" t="s">
        <v>12</v>
      </c>
      <c r="J172" s="41" t="s">
        <v>753</v>
      </c>
      <c r="K172" s="41" t="s">
        <v>724</v>
      </c>
      <c r="L172" s="12" t="s">
        <v>26</v>
      </c>
      <c r="M172" s="42">
        <v>1</v>
      </c>
      <c r="N172" s="42">
        <v>1</v>
      </c>
      <c r="O172" s="35">
        <f t="shared" si="7"/>
        <v>0.4</v>
      </c>
      <c r="P172" s="35">
        <f t="shared" si="6"/>
        <v>0.6</v>
      </c>
      <c r="Q172" s="1" t="s">
        <v>1531</v>
      </c>
    </row>
    <row r="173" spans="1:17" ht="79.5" customHeight="1" x14ac:dyDescent="0.15">
      <c r="A173" s="44">
        <v>164</v>
      </c>
      <c r="B173" s="37" t="s">
        <v>643</v>
      </c>
      <c r="C173" s="38">
        <v>213300</v>
      </c>
      <c r="D173" s="39" t="s">
        <v>557</v>
      </c>
      <c r="E173" s="45">
        <f t="shared" si="8"/>
        <v>187609.18</v>
      </c>
      <c r="F173" s="40"/>
      <c r="G173" s="40">
        <v>0</v>
      </c>
      <c r="H173" s="40">
        <v>187609.18</v>
      </c>
      <c r="I173" s="12" t="s">
        <v>12</v>
      </c>
      <c r="J173" s="41" t="s">
        <v>753</v>
      </c>
      <c r="K173" s="41" t="s">
        <v>725</v>
      </c>
      <c r="L173" s="12" t="s">
        <v>26</v>
      </c>
      <c r="M173" s="42">
        <v>2</v>
      </c>
      <c r="N173" s="42">
        <v>2</v>
      </c>
      <c r="O173" s="35">
        <f t="shared" si="7"/>
        <v>0.8</v>
      </c>
      <c r="P173" s="35">
        <f t="shared" si="6"/>
        <v>1.2</v>
      </c>
      <c r="Q173" s="1" t="s">
        <v>1531</v>
      </c>
    </row>
    <row r="174" spans="1:17" ht="79.5" customHeight="1" x14ac:dyDescent="0.15">
      <c r="A174" s="41">
        <v>165</v>
      </c>
      <c r="B174" s="37" t="s">
        <v>644</v>
      </c>
      <c r="C174" s="38">
        <v>213438</v>
      </c>
      <c r="D174" s="39" t="s">
        <v>558</v>
      </c>
      <c r="E174" s="45">
        <f t="shared" si="8"/>
        <v>375218.36</v>
      </c>
      <c r="F174" s="40"/>
      <c r="G174" s="40">
        <v>0</v>
      </c>
      <c r="H174" s="40">
        <v>375218.36</v>
      </c>
      <c r="I174" s="12" t="s">
        <v>12</v>
      </c>
      <c r="J174" s="41" t="s">
        <v>753</v>
      </c>
      <c r="K174" s="41" t="s">
        <v>726</v>
      </c>
      <c r="L174" s="12" t="s">
        <v>26</v>
      </c>
      <c r="M174" s="42">
        <v>4</v>
      </c>
      <c r="N174" s="42">
        <v>4</v>
      </c>
      <c r="O174" s="35">
        <f t="shared" si="7"/>
        <v>1.6</v>
      </c>
      <c r="P174" s="35">
        <f t="shared" si="6"/>
        <v>2.4</v>
      </c>
      <c r="Q174" s="1" t="s">
        <v>1531</v>
      </c>
    </row>
    <row r="175" spans="1:17" ht="79.5" customHeight="1" x14ac:dyDescent="0.15">
      <c r="A175" s="44">
        <v>166</v>
      </c>
      <c r="B175" s="37" t="s">
        <v>645</v>
      </c>
      <c r="C175" s="38">
        <v>213495</v>
      </c>
      <c r="D175" s="39" t="s">
        <v>559</v>
      </c>
      <c r="E175" s="45">
        <f t="shared" si="8"/>
        <v>187609.18</v>
      </c>
      <c r="F175" s="40"/>
      <c r="G175" s="40">
        <v>0</v>
      </c>
      <c r="H175" s="40">
        <v>187609.18</v>
      </c>
      <c r="I175" s="12" t="s">
        <v>12</v>
      </c>
      <c r="J175" s="41" t="s">
        <v>753</v>
      </c>
      <c r="K175" s="41" t="s">
        <v>727</v>
      </c>
      <c r="L175" s="12" t="s">
        <v>26</v>
      </c>
      <c r="M175" s="42">
        <v>2</v>
      </c>
      <c r="N175" s="42">
        <v>2</v>
      </c>
      <c r="O175" s="35">
        <f t="shared" si="7"/>
        <v>0.8</v>
      </c>
      <c r="P175" s="35">
        <f t="shared" si="6"/>
        <v>1.2</v>
      </c>
      <c r="Q175" s="1" t="s">
        <v>1531</v>
      </c>
    </row>
    <row r="176" spans="1:17" ht="79.5" customHeight="1" x14ac:dyDescent="0.15">
      <c r="A176" s="41">
        <v>167</v>
      </c>
      <c r="B176" s="37" t="s">
        <v>646</v>
      </c>
      <c r="C176" s="38">
        <v>213550</v>
      </c>
      <c r="D176" s="39" t="s">
        <v>560</v>
      </c>
      <c r="E176" s="45">
        <f t="shared" si="8"/>
        <v>187609.18</v>
      </c>
      <c r="F176" s="40"/>
      <c r="G176" s="40">
        <v>0</v>
      </c>
      <c r="H176" s="40">
        <v>187609.18</v>
      </c>
      <c r="I176" s="12" t="s">
        <v>12</v>
      </c>
      <c r="J176" s="41" t="s">
        <v>753</v>
      </c>
      <c r="K176" s="41" t="s">
        <v>728</v>
      </c>
      <c r="L176" s="12" t="s">
        <v>26</v>
      </c>
      <c r="M176" s="42">
        <v>2</v>
      </c>
      <c r="N176" s="42">
        <v>2</v>
      </c>
      <c r="O176" s="35">
        <f t="shared" si="7"/>
        <v>0.8</v>
      </c>
      <c r="P176" s="35">
        <f t="shared" si="6"/>
        <v>1.2</v>
      </c>
      <c r="Q176" s="1" t="s">
        <v>1531</v>
      </c>
    </row>
    <row r="177" spans="1:17" ht="79.5" customHeight="1" x14ac:dyDescent="0.15">
      <c r="A177" s="44">
        <v>168</v>
      </c>
      <c r="B177" s="37" t="s">
        <v>647</v>
      </c>
      <c r="C177" s="38">
        <v>213596</v>
      </c>
      <c r="D177" s="39" t="s">
        <v>561</v>
      </c>
      <c r="E177" s="45">
        <f t="shared" si="8"/>
        <v>93804.59</v>
      </c>
      <c r="F177" s="40"/>
      <c r="G177" s="40">
        <v>0</v>
      </c>
      <c r="H177" s="40">
        <v>93804.59</v>
      </c>
      <c r="I177" s="12" t="s">
        <v>12</v>
      </c>
      <c r="J177" s="41" t="s">
        <v>753</v>
      </c>
      <c r="K177" s="41" t="s">
        <v>729</v>
      </c>
      <c r="L177" s="12" t="s">
        <v>26</v>
      </c>
      <c r="M177" s="42">
        <v>1</v>
      </c>
      <c r="N177" s="42">
        <v>1</v>
      </c>
      <c r="O177" s="35">
        <f t="shared" si="7"/>
        <v>0.4</v>
      </c>
      <c r="P177" s="35">
        <f t="shared" si="6"/>
        <v>0.6</v>
      </c>
      <c r="Q177" s="1" t="s">
        <v>1531</v>
      </c>
    </row>
    <row r="178" spans="1:17" ht="79.5" customHeight="1" x14ac:dyDescent="0.15">
      <c r="A178" s="44">
        <v>169</v>
      </c>
      <c r="B178" s="37" t="s">
        <v>648</v>
      </c>
      <c r="C178" s="38">
        <v>213835</v>
      </c>
      <c r="D178" s="39" t="s">
        <v>562</v>
      </c>
      <c r="E178" s="45">
        <f>G178+H178+F178</f>
        <v>439708.94999999995</v>
      </c>
      <c r="F178" s="40">
        <v>351767.16</v>
      </c>
      <c r="G178" s="40">
        <v>0</v>
      </c>
      <c r="H178" s="40">
        <v>87941.79</v>
      </c>
      <c r="I178" s="12" t="s">
        <v>12</v>
      </c>
      <c r="J178" s="41" t="s">
        <v>753</v>
      </c>
      <c r="K178" s="41" t="s">
        <v>730</v>
      </c>
      <c r="L178" s="12" t="s">
        <v>26</v>
      </c>
      <c r="M178" s="42">
        <v>5</v>
      </c>
      <c r="N178" s="42">
        <v>5</v>
      </c>
      <c r="O178" s="35">
        <f t="shared" si="7"/>
        <v>2</v>
      </c>
      <c r="P178" s="35">
        <f t="shared" si="6"/>
        <v>3</v>
      </c>
      <c r="Q178" s="1" t="s">
        <v>1531</v>
      </c>
    </row>
    <row r="179" spans="1:17" ht="79.5" customHeight="1" x14ac:dyDescent="0.15">
      <c r="A179" s="41">
        <v>170</v>
      </c>
      <c r="B179" s="37" t="s">
        <v>649</v>
      </c>
      <c r="C179" s="38">
        <v>213851</v>
      </c>
      <c r="D179" s="39" t="s">
        <v>563</v>
      </c>
      <c r="E179" s="45">
        <f t="shared" si="8"/>
        <v>87941.79</v>
      </c>
      <c r="F179" s="40"/>
      <c r="G179" s="40">
        <v>0</v>
      </c>
      <c r="H179" s="40">
        <v>87941.79</v>
      </c>
      <c r="I179" s="12" t="s">
        <v>12</v>
      </c>
      <c r="J179" s="41" t="s">
        <v>753</v>
      </c>
      <c r="K179" s="41" t="s">
        <v>720</v>
      </c>
      <c r="L179" s="12" t="s">
        <v>26</v>
      </c>
      <c r="M179" s="42">
        <v>1</v>
      </c>
      <c r="N179" s="42">
        <v>1</v>
      </c>
      <c r="O179" s="35">
        <f t="shared" si="7"/>
        <v>0.4</v>
      </c>
      <c r="P179" s="35">
        <f t="shared" si="6"/>
        <v>0.6</v>
      </c>
      <c r="Q179" s="1" t="s">
        <v>1531</v>
      </c>
    </row>
    <row r="180" spans="1:17" ht="79.5" customHeight="1" x14ac:dyDescent="0.15">
      <c r="A180" s="44">
        <v>171</v>
      </c>
      <c r="B180" s="37" t="s">
        <v>650</v>
      </c>
      <c r="C180" s="38">
        <v>213858</v>
      </c>
      <c r="D180" s="39" t="s">
        <v>564</v>
      </c>
      <c r="E180" s="45">
        <f t="shared" si="8"/>
        <v>87941.79</v>
      </c>
      <c r="F180" s="40"/>
      <c r="G180" s="40">
        <v>0</v>
      </c>
      <c r="H180" s="40">
        <v>87941.79</v>
      </c>
      <c r="I180" s="12" t="s">
        <v>12</v>
      </c>
      <c r="J180" s="41" t="s">
        <v>753</v>
      </c>
      <c r="K180" s="41" t="s">
        <v>731</v>
      </c>
      <c r="L180" s="12" t="s">
        <v>26</v>
      </c>
      <c r="M180" s="42">
        <v>1</v>
      </c>
      <c r="N180" s="42">
        <v>1</v>
      </c>
      <c r="O180" s="35">
        <f t="shared" si="7"/>
        <v>0.4</v>
      </c>
      <c r="P180" s="35">
        <f t="shared" si="6"/>
        <v>0.6</v>
      </c>
      <c r="Q180" s="1" t="s">
        <v>1531</v>
      </c>
    </row>
    <row r="181" spans="1:17" ht="79.5" customHeight="1" x14ac:dyDescent="0.15">
      <c r="A181" s="41">
        <v>172</v>
      </c>
      <c r="B181" s="37" t="s">
        <v>651</v>
      </c>
      <c r="C181" s="38">
        <v>213922</v>
      </c>
      <c r="D181" s="39" t="s">
        <v>565</v>
      </c>
      <c r="E181" s="45">
        <f t="shared" si="8"/>
        <v>87941.79</v>
      </c>
      <c r="F181" s="40"/>
      <c r="G181" s="40">
        <v>0</v>
      </c>
      <c r="H181" s="40">
        <v>87941.79</v>
      </c>
      <c r="I181" s="12" t="s">
        <v>12</v>
      </c>
      <c r="J181" s="41" t="s">
        <v>753</v>
      </c>
      <c r="K181" s="41" t="s">
        <v>732</v>
      </c>
      <c r="L181" s="12" t="s">
        <v>26</v>
      </c>
      <c r="M181" s="42">
        <v>1</v>
      </c>
      <c r="N181" s="42">
        <v>1</v>
      </c>
      <c r="O181" s="35">
        <f t="shared" si="7"/>
        <v>0.4</v>
      </c>
      <c r="P181" s="35">
        <f t="shared" si="6"/>
        <v>0.6</v>
      </c>
      <c r="Q181" s="1" t="s">
        <v>1531</v>
      </c>
    </row>
    <row r="182" spans="1:17" ht="79.5" customHeight="1" x14ac:dyDescent="0.15">
      <c r="A182" s="44">
        <v>173</v>
      </c>
      <c r="B182" s="37" t="s">
        <v>652</v>
      </c>
      <c r="C182" s="38">
        <v>213931</v>
      </c>
      <c r="D182" s="39" t="s">
        <v>566</v>
      </c>
      <c r="E182" s="45">
        <f t="shared" si="8"/>
        <v>87941.79</v>
      </c>
      <c r="F182" s="40"/>
      <c r="G182" s="40">
        <v>0</v>
      </c>
      <c r="H182" s="40">
        <v>87941.79</v>
      </c>
      <c r="I182" s="12" t="s">
        <v>12</v>
      </c>
      <c r="J182" s="41" t="s">
        <v>753</v>
      </c>
      <c r="K182" s="41" t="s">
        <v>725</v>
      </c>
      <c r="L182" s="12" t="s">
        <v>26</v>
      </c>
      <c r="M182" s="42">
        <v>1</v>
      </c>
      <c r="N182" s="42">
        <v>1</v>
      </c>
      <c r="O182" s="35">
        <f t="shared" si="7"/>
        <v>0.4</v>
      </c>
      <c r="P182" s="35">
        <f t="shared" si="6"/>
        <v>0.6</v>
      </c>
      <c r="Q182" s="1" t="s">
        <v>1531</v>
      </c>
    </row>
    <row r="183" spans="1:17" ht="79.5" customHeight="1" x14ac:dyDescent="0.15">
      <c r="A183" s="44">
        <v>174</v>
      </c>
      <c r="B183" s="37" t="s">
        <v>653</v>
      </c>
      <c r="C183" s="38">
        <v>213933</v>
      </c>
      <c r="D183" s="39" t="s">
        <v>567</v>
      </c>
      <c r="E183" s="45">
        <f t="shared" si="8"/>
        <v>175883.58</v>
      </c>
      <c r="F183" s="40"/>
      <c r="G183" s="40">
        <v>0</v>
      </c>
      <c r="H183" s="40">
        <v>175883.58</v>
      </c>
      <c r="I183" s="12" t="s">
        <v>12</v>
      </c>
      <c r="J183" s="41" t="s">
        <v>753</v>
      </c>
      <c r="K183" s="41" t="s">
        <v>733</v>
      </c>
      <c r="L183" s="12" t="s">
        <v>26</v>
      </c>
      <c r="M183" s="42">
        <v>2</v>
      </c>
      <c r="N183" s="42">
        <v>2</v>
      </c>
      <c r="O183" s="35">
        <f t="shared" si="7"/>
        <v>0.8</v>
      </c>
      <c r="P183" s="35">
        <f t="shared" si="6"/>
        <v>1.2</v>
      </c>
      <c r="Q183" s="1" t="s">
        <v>1531</v>
      </c>
    </row>
    <row r="184" spans="1:17" ht="79.5" customHeight="1" x14ac:dyDescent="0.15">
      <c r="A184" s="41">
        <v>175</v>
      </c>
      <c r="B184" s="37" t="s">
        <v>654</v>
      </c>
      <c r="C184" s="38">
        <v>213942</v>
      </c>
      <c r="D184" s="39" t="s">
        <v>568</v>
      </c>
      <c r="E184" s="45">
        <f t="shared" si="8"/>
        <v>87941.79</v>
      </c>
      <c r="F184" s="40"/>
      <c r="G184" s="40">
        <v>0</v>
      </c>
      <c r="H184" s="40">
        <v>87941.79</v>
      </c>
      <c r="I184" s="12" t="s">
        <v>12</v>
      </c>
      <c r="J184" s="41" t="s">
        <v>753</v>
      </c>
      <c r="K184" s="41" t="s">
        <v>734</v>
      </c>
      <c r="L184" s="12" t="s">
        <v>26</v>
      </c>
      <c r="M184" s="42">
        <v>1</v>
      </c>
      <c r="N184" s="42">
        <v>1</v>
      </c>
      <c r="O184" s="35">
        <f t="shared" si="7"/>
        <v>0.4</v>
      </c>
      <c r="P184" s="35">
        <f t="shared" si="6"/>
        <v>0.6</v>
      </c>
      <c r="Q184" s="1" t="s">
        <v>1531</v>
      </c>
    </row>
    <row r="185" spans="1:17" ht="79.5" customHeight="1" x14ac:dyDescent="0.15">
      <c r="A185" s="44">
        <v>176</v>
      </c>
      <c r="B185" s="37" t="s">
        <v>655</v>
      </c>
      <c r="C185" s="38">
        <v>213943</v>
      </c>
      <c r="D185" s="39" t="s">
        <v>569</v>
      </c>
      <c r="E185" s="45">
        <f t="shared" si="8"/>
        <v>22269</v>
      </c>
      <c r="F185" s="40"/>
      <c r="G185" s="40">
        <v>0</v>
      </c>
      <c r="H185" s="40">
        <v>22269</v>
      </c>
      <c r="I185" s="12" t="s">
        <v>12</v>
      </c>
      <c r="J185" s="41" t="s">
        <v>753</v>
      </c>
      <c r="K185" s="41" t="s">
        <v>735</v>
      </c>
      <c r="L185" s="12" t="s">
        <v>27</v>
      </c>
      <c r="M185" s="42">
        <v>50</v>
      </c>
      <c r="N185" s="42">
        <v>2</v>
      </c>
      <c r="O185" s="35">
        <f t="shared" si="7"/>
        <v>0.8</v>
      </c>
      <c r="P185" s="35">
        <f t="shared" si="6"/>
        <v>1.2</v>
      </c>
      <c r="Q185" s="1" t="s">
        <v>1531</v>
      </c>
    </row>
    <row r="186" spans="1:17" ht="79.5" customHeight="1" x14ac:dyDescent="0.15">
      <c r="A186" s="41">
        <v>177</v>
      </c>
      <c r="B186" s="37" t="s">
        <v>656</v>
      </c>
      <c r="C186" s="38">
        <v>213948</v>
      </c>
      <c r="D186" s="39" t="s">
        <v>570</v>
      </c>
      <c r="E186" s="45">
        <f t="shared" si="8"/>
        <v>9371.56</v>
      </c>
      <c r="F186" s="40"/>
      <c r="G186" s="40">
        <v>4685.78</v>
      </c>
      <c r="H186" s="40">
        <v>4685.78</v>
      </c>
      <c r="I186" s="12" t="s">
        <v>12</v>
      </c>
      <c r="J186" s="41" t="s">
        <v>753</v>
      </c>
      <c r="K186" s="41" t="s">
        <v>736</v>
      </c>
      <c r="L186" s="12" t="s">
        <v>27</v>
      </c>
      <c r="M186" s="42">
        <v>38</v>
      </c>
      <c r="N186" s="42">
        <v>1</v>
      </c>
      <c r="O186" s="35">
        <f t="shared" si="7"/>
        <v>0.4</v>
      </c>
      <c r="P186" s="35">
        <f t="shared" si="6"/>
        <v>0.6</v>
      </c>
      <c r="Q186" s="1" t="s">
        <v>1531</v>
      </c>
    </row>
    <row r="187" spans="1:17" ht="79.5" customHeight="1" x14ac:dyDescent="0.15">
      <c r="A187" s="44">
        <v>178</v>
      </c>
      <c r="B187" s="37" t="s">
        <v>657</v>
      </c>
      <c r="C187" s="38">
        <v>213952</v>
      </c>
      <c r="D187" s="39" t="s">
        <v>571</v>
      </c>
      <c r="E187" s="45">
        <f t="shared" si="8"/>
        <v>106064.34999999999</v>
      </c>
      <c r="F187" s="40"/>
      <c r="G187" s="40">
        <v>0</v>
      </c>
      <c r="H187" s="40">
        <v>106064.34999999999</v>
      </c>
      <c r="I187" s="12" t="s">
        <v>12</v>
      </c>
      <c r="J187" s="41" t="s">
        <v>753</v>
      </c>
      <c r="K187" s="41" t="s">
        <v>737</v>
      </c>
      <c r="L187" s="12" t="s">
        <v>27</v>
      </c>
      <c r="M187" s="42">
        <v>35</v>
      </c>
      <c r="N187" s="42">
        <v>1</v>
      </c>
      <c r="O187" s="35">
        <f t="shared" si="7"/>
        <v>0.4</v>
      </c>
      <c r="P187" s="35">
        <f t="shared" si="6"/>
        <v>0.6</v>
      </c>
      <c r="Q187" s="1" t="s">
        <v>1531</v>
      </c>
    </row>
    <row r="188" spans="1:17" ht="79.5" customHeight="1" x14ac:dyDescent="0.15">
      <c r="A188" s="44">
        <v>179</v>
      </c>
      <c r="B188" s="37" t="s">
        <v>658</v>
      </c>
      <c r="C188" s="38">
        <v>213960</v>
      </c>
      <c r="D188" s="39" t="s">
        <v>572</v>
      </c>
      <c r="E188" s="45">
        <f t="shared" si="8"/>
        <v>424257.39999999997</v>
      </c>
      <c r="F188" s="40"/>
      <c r="G188" s="40">
        <v>0</v>
      </c>
      <c r="H188" s="40">
        <v>424257.39999999997</v>
      </c>
      <c r="I188" s="12" t="s">
        <v>12</v>
      </c>
      <c r="J188" s="41" t="s">
        <v>753</v>
      </c>
      <c r="K188" s="41" t="s">
        <v>703</v>
      </c>
      <c r="L188" s="12" t="s">
        <v>27</v>
      </c>
      <c r="M188" s="42">
        <v>140</v>
      </c>
      <c r="N188" s="42">
        <v>4</v>
      </c>
      <c r="O188" s="35">
        <f t="shared" si="7"/>
        <v>1.6</v>
      </c>
      <c r="P188" s="35">
        <f t="shared" si="6"/>
        <v>2.4</v>
      </c>
      <c r="Q188" s="1" t="s">
        <v>1531</v>
      </c>
    </row>
    <row r="189" spans="1:17" ht="79.5" customHeight="1" x14ac:dyDescent="0.15">
      <c r="A189" s="41">
        <v>180</v>
      </c>
      <c r="B189" s="37" t="s">
        <v>659</v>
      </c>
      <c r="C189" s="38">
        <v>213961</v>
      </c>
      <c r="D189" s="39" t="s">
        <v>573</v>
      </c>
      <c r="E189" s="45">
        <f t="shared" si="8"/>
        <v>848514.79999999993</v>
      </c>
      <c r="F189" s="40"/>
      <c r="G189" s="40">
        <v>0</v>
      </c>
      <c r="H189" s="40">
        <v>848514.79999999993</v>
      </c>
      <c r="I189" s="12" t="s">
        <v>12</v>
      </c>
      <c r="J189" s="41" t="s">
        <v>753</v>
      </c>
      <c r="K189" s="41" t="s">
        <v>702</v>
      </c>
      <c r="L189" s="12" t="s">
        <v>27</v>
      </c>
      <c r="M189" s="42">
        <v>280</v>
      </c>
      <c r="N189" s="42">
        <v>8</v>
      </c>
      <c r="O189" s="35">
        <f t="shared" si="7"/>
        <v>3.2</v>
      </c>
      <c r="P189" s="35">
        <f t="shared" si="6"/>
        <v>4.8</v>
      </c>
      <c r="Q189" s="1" t="s">
        <v>1531</v>
      </c>
    </row>
    <row r="190" spans="1:17" ht="79.5" customHeight="1" x14ac:dyDescent="0.15">
      <c r="A190" s="44">
        <v>181</v>
      </c>
      <c r="B190" s="37" t="s">
        <v>660</v>
      </c>
      <c r="C190" s="38">
        <v>213964</v>
      </c>
      <c r="D190" s="39" t="s">
        <v>574</v>
      </c>
      <c r="E190" s="45">
        <f t="shared" si="8"/>
        <v>106064.34999999999</v>
      </c>
      <c r="F190" s="40"/>
      <c r="G190" s="40">
        <v>0</v>
      </c>
      <c r="H190" s="40">
        <v>106064.34999999999</v>
      </c>
      <c r="I190" s="12" t="s">
        <v>12</v>
      </c>
      <c r="J190" s="41" t="s">
        <v>753</v>
      </c>
      <c r="K190" s="41" t="s">
        <v>738</v>
      </c>
      <c r="L190" s="12" t="s">
        <v>27</v>
      </c>
      <c r="M190" s="42">
        <v>35</v>
      </c>
      <c r="N190" s="42">
        <v>1</v>
      </c>
      <c r="O190" s="35">
        <f t="shared" si="7"/>
        <v>0.4</v>
      </c>
      <c r="P190" s="35">
        <f t="shared" si="6"/>
        <v>0.6</v>
      </c>
      <c r="Q190" s="1" t="s">
        <v>1531</v>
      </c>
    </row>
    <row r="191" spans="1:17" ht="79.5" customHeight="1" x14ac:dyDescent="0.15">
      <c r="A191" s="41">
        <v>182</v>
      </c>
      <c r="B191" s="37" t="s">
        <v>661</v>
      </c>
      <c r="C191" s="38">
        <v>213966</v>
      </c>
      <c r="D191" s="39" t="s">
        <v>575</v>
      </c>
      <c r="E191" s="45">
        <f t="shared" si="8"/>
        <v>212128.69999999998</v>
      </c>
      <c r="F191" s="40"/>
      <c r="G191" s="40">
        <v>0</v>
      </c>
      <c r="H191" s="40">
        <v>212128.69999999998</v>
      </c>
      <c r="I191" s="12" t="s">
        <v>12</v>
      </c>
      <c r="J191" s="41" t="s">
        <v>753</v>
      </c>
      <c r="K191" s="41" t="s">
        <v>739</v>
      </c>
      <c r="L191" s="12" t="s">
        <v>27</v>
      </c>
      <c r="M191" s="42">
        <v>70</v>
      </c>
      <c r="N191" s="42">
        <v>2</v>
      </c>
      <c r="O191" s="35">
        <f t="shared" si="7"/>
        <v>0.8</v>
      </c>
      <c r="P191" s="35">
        <f t="shared" ref="P191:P212" si="9">N191*0.6</f>
        <v>1.2</v>
      </c>
      <c r="Q191" s="1" t="s">
        <v>1531</v>
      </c>
    </row>
    <row r="192" spans="1:17" ht="79.5" customHeight="1" x14ac:dyDescent="0.15">
      <c r="A192" s="44">
        <v>183</v>
      </c>
      <c r="B192" s="37" t="s">
        <v>662</v>
      </c>
      <c r="C192" s="38">
        <v>213967</v>
      </c>
      <c r="D192" s="39" t="s">
        <v>576</v>
      </c>
      <c r="E192" s="45">
        <f t="shared" si="8"/>
        <v>212128.69999999998</v>
      </c>
      <c r="F192" s="40"/>
      <c r="G192" s="40">
        <v>0</v>
      </c>
      <c r="H192" s="40">
        <v>212128.69999999998</v>
      </c>
      <c r="I192" s="12" t="s">
        <v>12</v>
      </c>
      <c r="J192" s="41" t="s">
        <v>753</v>
      </c>
      <c r="K192" s="41" t="s">
        <v>721</v>
      </c>
      <c r="L192" s="12" t="s">
        <v>27</v>
      </c>
      <c r="M192" s="42">
        <v>70</v>
      </c>
      <c r="N192" s="42">
        <v>2</v>
      </c>
      <c r="O192" s="35">
        <f t="shared" si="7"/>
        <v>0.8</v>
      </c>
      <c r="P192" s="35">
        <f t="shared" si="9"/>
        <v>1.2</v>
      </c>
      <c r="Q192" s="1" t="s">
        <v>1531</v>
      </c>
    </row>
    <row r="193" spans="1:17" ht="79.5" customHeight="1" x14ac:dyDescent="0.15">
      <c r="A193" s="44">
        <v>184</v>
      </c>
      <c r="B193" s="37" t="s">
        <v>663</v>
      </c>
      <c r="C193" s="38">
        <v>213978</v>
      </c>
      <c r="D193" s="39" t="s">
        <v>577</v>
      </c>
      <c r="E193" s="45">
        <f t="shared" si="8"/>
        <v>106064.34999999999</v>
      </c>
      <c r="F193" s="40"/>
      <c r="G193" s="40">
        <v>0</v>
      </c>
      <c r="H193" s="40">
        <v>106064.34999999999</v>
      </c>
      <c r="I193" s="12" t="s">
        <v>12</v>
      </c>
      <c r="J193" s="41" t="s">
        <v>753</v>
      </c>
      <c r="K193" s="41" t="s">
        <v>740</v>
      </c>
      <c r="L193" s="12" t="s">
        <v>27</v>
      </c>
      <c r="M193" s="42">
        <v>35</v>
      </c>
      <c r="N193" s="42">
        <v>1</v>
      </c>
      <c r="O193" s="35">
        <f t="shared" si="7"/>
        <v>0.4</v>
      </c>
      <c r="P193" s="35">
        <f t="shared" si="9"/>
        <v>0.6</v>
      </c>
      <c r="Q193" s="1" t="s">
        <v>1531</v>
      </c>
    </row>
    <row r="194" spans="1:17" ht="79.5" customHeight="1" x14ac:dyDescent="0.15">
      <c r="A194" s="41">
        <v>185</v>
      </c>
      <c r="B194" s="37" t="s">
        <v>664</v>
      </c>
      <c r="C194" s="38">
        <v>213979</v>
      </c>
      <c r="D194" s="39" t="s">
        <v>578</v>
      </c>
      <c r="E194" s="45">
        <f t="shared" si="8"/>
        <v>106064.34999999999</v>
      </c>
      <c r="F194" s="40"/>
      <c r="G194" s="40">
        <v>0</v>
      </c>
      <c r="H194" s="40">
        <v>106064.34999999999</v>
      </c>
      <c r="I194" s="12" t="s">
        <v>12</v>
      </c>
      <c r="J194" s="41" t="s">
        <v>753</v>
      </c>
      <c r="K194" s="41" t="s">
        <v>741</v>
      </c>
      <c r="L194" s="12" t="s">
        <v>27</v>
      </c>
      <c r="M194" s="42">
        <v>35</v>
      </c>
      <c r="N194" s="42">
        <v>1</v>
      </c>
      <c r="O194" s="35">
        <f t="shared" si="7"/>
        <v>0.4</v>
      </c>
      <c r="P194" s="35">
        <f t="shared" si="9"/>
        <v>0.6</v>
      </c>
      <c r="Q194" s="1" t="s">
        <v>1531</v>
      </c>
    </row>
    <row r="195" spans="1:17" ht="79.5" customHeight="1" x14ac:dyDescent="0.15">
      <c r="A195" s="44">
        <v>186</v>
      </c>
      <c r="B195" s="37" t="s">
        <v>665</v>
      </c>
      <c r="C195" s="38">
        <v>213980</v>
      </c>
      <c r="D195" s="39" t="s">
        <v>579</v>
      </c>
      <c r="E195" s="45">
        <f t="shared" si="8"/>
        <v>106064.34999999999</v>
      </c>
      <c r="F195" s="40"/>
      <c r="G195" s="40">
        <v>0</v>
      </c>
      <c r="H195" s="40">
        <v>106064.34999999999</v>
      </c>
      <c r="I195" s="12" t="s">
        <v>12</v>
      </c>
      <c r="J195" s="41" t="s">
        <v>753</v>
      </c>
      <c r="K195" s="41" t="s">
        <v>742</v>
      </c>
      <c r="L195" s="12" t="s">
        <v>27</v>
      </c>
      <c r="M195" s="42">
        <v>35</v>
      </c>
      <c r="N195" s="42">
        <v>1</v>
      </c>
      <c r="O195" s="35">
        <f t="shared" si="7"/>
        <v>0.4</v>
      </c>
      <c r="P195" s="35">
        <f t="shared" si="9"/>
        <v>0.6</v>
      </c>
      <c r="Q195" s="1" t="s">
        <v>1531</v>
      </c>
    </row>
    <row r="196" spans="1:17" ht="79.5" customHeight="1" x14ac:dyDescent="0.15">
      <c r="A196" s="41">
        <v>187</v>
      </c>
      <c r="B196" s="37" t="s">
        <v>666</v>
      </c>
      <c r="C196" s="38">
        <v>213981</v>
      </c>
      <c r="D196" s="39" t="s">
        <v>580</v>
      </c>
      <c r="E196" s="45">
        <f t="shared" si="8"/>
        <v>212128.69999999998</v>
      </c>
      <c r="F196" s="40"/>
      <c r="G196" s="40">
        <v>0</v>
      </c>
      <c r="H196" s="40">
        <v>212128.69999999998</v>
      </c>
      <c r="I196" s="12" t="s">
        <v>12</v>
      </c>
      <c r="J196" s="41" t="s">
        <v>753</v>
      </c>
      <c r="K196" s="41" t="s">
        <v>743</v>
      </c>
      <c r="L196" s="12" t="s">
        <v>27</v>
      </c>
      <c r="M196" s="42">
        <v>70</v>
      </c>
      <c r="N196" s="42">
        <v>2</v>
      </c>
      <c r="O196" s="35">
        <f t="shared" si="7"/>
        <v>0.8</v>
      </c>
      <c r="P196" s="35">
        <f t="shared" si="9"/>
        <v>1.2</v>
      </c>
      <c r="Q196" s="1" t="s">
        <v>1531</v>
      </c>
    </row>
    <row r="197" spans="1:17" ht="79.5" customHeight="1" x14ac:dyDescent="0.15">
      <c r="A197" s="44">
        <v>188</v>
      </c>
      <c r="B197" s="37" t="s">
        <v>667</v>
      </c>
      <c r="C197" s="38">
        <v>213983</v>
      </c>
      <c r="D197" s="39" t="s">
        <v>581</v>
      </c>
      <c r="E197" s="45">
        <f t="shared" si="8"/>
        <v>106064.34999999999</v>
      </c>
      <c r="F197" s="40"/>
      <c r="G197" s="40">
        <v>0</v>
      </c>
      <c r="H197" s="40">
        <v>106064.34999999999</v>
      </c>
      <c r="I197" s="12" t="s">
        <v>12</v>
      </c>
      <c r="J197" s="41" t="s">
        <v>753</v>
      </c>
      <c r="K197" s="41" t="s">
        <v>744</v>
      </c>
      <c r="L197" s="12" t="s">
        <v>27</v>
      </c>
      <c r="M197" s="42">
        <v>35</v>
      </c>
      <c r="N197" s="42">
        <v>1</v>
      </c>
      <c r="O197" s="35">
        <f t="shared" si="7"/>
        <v>0.4</v>
      </c>
      <c r="P197" s="35">
        <f t="shared" si="9"/>
        <v>0.6</v>
      </c>
      <c r="Q197" s="1" t="s">
        <v>1531</v>
      </c>
    </row>
    <row r="198" spans="1:17" ht="79.5" customHeight="1" x14ac:dyDescent="0.15">
      <c r="A198" s="44">
        <v>189</v>
      </c>
      <c r="B198" s="37" t="s">
        <v>668</v>
      </c>
      <c r="C198" s="38">
        <v>213987</v>
      </c>
      <c r="D198" s="39" t="s">
        <v>582</v>
      </c>
      <c r="E198" s="45">
        <f t="shared" si="8"/>
        <v>106064.34999999999</v>
      </c>
      <c r="F198" s="40"/>
      <c r="G198" s="40">
        <v>0</v>
      </c>
      <c r="H198" s="40">
        <v>106064.34999999999</v>
      </c>
      <c r="I198" s="12" t="s">
        <v>12</v>
      </c>
      <c r="J198" s="41" t="s">
        <v>753</v>
      </c>
      <c r="K198" s="41" t="s">
        <v>699</v>
      </c>
      <c r="L198" s="12" t="s">
        <v>27</v>
      </c>
      <c r="M198" s="42">
        <v>35</v>
      </c>
      <c r="N198" s="42">
        <v>1</v>
      </c>
      <c r="O198" s="35">
        <f t="shared" si="7"/>
        <v>0.4</v>
      </c>
      <c r="P198" s="35">
        <f t="shared" si="9"/>
        <v>0.6</v>
      </c>
      <c r="Q198" s="1" t="s">
        <v>1531</v>
      </c>
    </row>
    <row r="199" spans="1:17" ht="79.5" customHeight="1" x14ac:dyDescent="0.15">
      <c r="A199" s="41">
        <v>190</v>
      </c>
      <c r="B199" s="37" t="s">
        <v>669</v>
      </c>
      <c r="C199" s="38">
        <v>213988</v>
      </c>
      <c r="D199" s="39" t="s">
        <v>583</v>
      </c>
      <c r="E199" s="45">
        <f t="shared" si="8"/>
        <v>106064.34999999999</v>
      </c>
      <c r="F199" s="40"/>
      <c r="G199" s="40">
        <v>0</v>
      </c>
      <c r="H199" s="40">
        <v>106064.34999999999</v>
      </c>
      <c r="I199" s="12" t="s">
        <v>12</v>
      </c>
      <c r="J199" s="41" t="s">
        <v>753</v>
      </c>
      <c r="K199" s="41" t="s">
        <v>689</v>
      </c>
      <c r="L199" s="12" t="s">
        <v>27</v>
      </c>
      <c r="M199" s="42">
        <v>35</v>
      </c>
      <c r="N199" s="42">
        <v>1</v>
      </c>
      <c r="O199" s="35">
        <f t="shared" si="7"/>
        <v>0.4</v>
      </c>
      <c r="P199" s="35">
        <f t="shared" si="9"/>
        <v>0.6</v>
      </c>
      <c r="Q199" s="1" t="s">
        <v>1531</v>
      </c>
    </row>
    <row r="200" spans="1:17" ht="79.5" customHeight="1" x14ac:dyDescent="0.15">
      <c r="A200" s="44">
        <v>191</v>
      </c>
      <c r="B200" s="37" t="s">
        <v>670</v>
      </c>
      <c r="C200" s="38">
        <v>213989</v>
      </c>
      <c r="D200" s="39" t="s">
        <v>584</v>
      </c>
      <c r="E200" s="45">
        <f t="shared" si="8"/>
        <v>212128.69999999998</v>
      </c>
      <c r="F200" s="40"/>
      <c r="G200" s="40">
        <v>0</v>
      </c>
      <c r="H200" s="40">
        <v>212128.69999999998</v>
      </c>
      <c r="I200" s="12" t="s">
        <v>12</v>
      </c>
      <c r="J200" s="41" t="s">
        <v>753</v>
      </c>
      <c r="K200" s="41" t="s">
        <v>745</v>
      </c>
      <c r="L200" s="12" t="s">
        <v>27</v>
      </c>
      <c r="M200" s="42">
        <v>70</v>
      </c>
      <c r="N200" s="42">
        <v>2</v>
      </c>
      <c r="O200" s="35">
        <f t="shared" si="7"/>
        <v>0.8</v>
      </c>
      <c r="P200" s="35">
        <f t="shared" si="9"/>
        <v>1.2</v>
      </c>
      <c r="Q200" s="1" t="s">
        <v>1531</v>
      </c>
    </row>
    <row r="201" spans="1:17" ht="79.5" customHeight="1" x14ac:dyDescent="0.15">
      <c r="A201" s="41">
        <v>192</v>
      </c>
      <c r="B201" s="37" t="s">
        <v>671</v>
      </c>
      <c r="C201" s="38">
        <v>213990</v>
      </c>
      <c r="D201" s="39" t="s">
        <v>585</v>
      </c>
      <c r="E201" s="45">
        <f t="shared" si="8"/>
        <v>212128.69999999998</v>
      </c>
      <c r="F201" s="40"/>
      <c r="G201" s="40">
        <v>0</v>
      </c>
      <c r="H201" s="40">
        <v>212128.69999999998</v>
      </c>
      <c r="I201" s="12" t="s">
        <v>12</v>
      </c>
      <c r="J201" s="41" t="s">
        <v>753</v>
      </c>
      <c r="K201" s="41" t="s">
        <v>746</v>
      </c>
      <c r="L201" s="12" t="s">
        <v>27</v>
      </c>
      <c r="M201" s="42">
        <v>70</v>
      </c>
      <c r="N201" s="42">
        <v>2</v>
      </c>
      <c r="O201" s="35">
        <f t="shared" si="7"/>
        <v>0.8</v>
      </c>
      <c r="P201" s="35">
        <f t="shared" si="9"/>
        <v>1.2</v>
      </c>
      <c r="Q201" s="1" t="s">
        <v>1531</v>
      </c>
    </row>
    <row r="202" spans="1:17" ht="79.5" customHeight="1" x14ac:dyDescent="0.15">
      <c r="A202" s="44">
        <v>193</v>
      </c>
      <c r="B202" s="37" t="s">
        <v>672</v>
      </c>
      <c r="C202" s="38">
        <v>213993</v>
      </c>
      <c r="D202" s="39" t="s">
        <v>586</v>
      </c>
      <c r="E202" s="45">
        <f t="shared" si="8"/>
        <v>212128.69999999998</v>
      </c>
      <c r="F202" s="40"/>
      <c r="G202" s="40">
        <v>0</v>
      </c>
      <c r="H202" s="40">
        <v>212128.69999999998</v>
      </c>
      <c r="I202" s="12" t="s">
        <v>12</v>
      </c>
      <c r="J202" s="41" t="s">
        <v>753</v>
      </c>
      <c r="K202" s="41" t="s">
        <v>747</v>
      </c>
      <c r="L202" s="12" t="s">
        <v>27</v>
      </c>
      <c r="M202" s="42">
        <v>70</v>
      </c>
      <c r="N202" s="42">
        <v>2</v>
      </c>
      <c r="O202" s="35">
        <f t="shared" si="7"/>
        <v>0.8</v>
      </c>
      <c r="P202" s="35">
        <f t="shared" si="9"/>
        <v>1.2</v>
      </c>
      <c r="Q202" s="1" t="s">
        <v>1531</v>
      </c>
    </row>
    <row r="203" spans="1:17" ht="79.5" customHeight="1" x14ac:dyDescent="0.15">
      <c r="A203" s="44">
        <v>194</v>
      </c>
      <c r="B203" s="37" t="s">
        <v>673</v>
      </c>
      <c r="C203" s="38">
        <v>213995</v>
      </c>
      <c r="D203" s="39" t="s">
        <v>587</v>
      </c>
      <c r="E203" s="45">
        <f t="shared" si="8"/>
        <v>106064.34999999999</v>
      </c>
      <c r="F203" s="40"/>
      <c r="G203" s="40">
        <v>0</v>
      </c>
      <c r="H203" s="40">
        <v>106064.34999999999</v>
      </c>
      <c r="I203" s="12" t="s">
        <v>12</v>
      </c>
      <c r="J203" s="41" t="s">
        <v>753</v>
      </c>
      <c r="K203" s="41" t="s">
        <v>724</v>
      </c>
      <c r="L203" s="12" t="s">
        <v>27</v>
      </c>
      <c r="M203" s="42">
        <v>35</v>
      </c>
      <c r="N203" s="42">
        <v>1</v>
      </c>
      <c r="O203" s="35">
        <f t="shared" ref="O203:O267" si="10">N203*0.4</f>
        <v>0.4</v>
      </c>
      <c r="P203" s="35">
        <f t="shared" si="9"/>
        <v>0.6</v>
      </c>
      <c r="Q203" s="1" t="s">
        <v>1531</v>
      </c>
    </row>
    <row r="204" spans="1:17" ht="79.5" customHeight="1" x14ac:dyDescent="0.15">
      <c r="A204" s="41">
        <v>195</v>
      </c>
      <c r="B204" s="37" t="s">
        <v>674</v>
      </c>
      <c r="C204" s="38">
        <v>213998</v>
      </c>
      <c r="D204" s="39" t="s">
        <v>588</v>
      </c>
      <c r="E204" s="45">
        <f t="shared" ref="E204:E268" si="11">G204+H204</f>
        <v>212128.69999999998</v>
      </c>
      <c r="F204" s="40"/>
      <c r="G204" s="40">
        <v>0</v>
      </c>
      <c r="H204" s="40">
        <v>212128.69999999998</v>
      </c>
      <c r="I204" s="12" t="s">
        <v>12</v>
      </c>
      <c r="J204" s="41" t="s">
        <v>753</v>
      </c>
      <c r="K204" s="41" t="s">
        <v>713</v>
      </c>
      <c r="L204" s="12" t="s">
        <v>27</v>
      </c>
      <c r="M204" s="42">
        <v>70</v>
      </c>
      <c r="N204" s="42">
        <v>2</v>
      </c>
      <c r="O204" s="35">
        <f t="shared" si="10"/>
        <v>0.8</v>
      </c>
      <c r="P204" s="35">
        <f t="shared" si="9"/>
        <v>1.2</v>
      </c>
      <c r="Q204" s="1" t="s">
        <v>1531</v>
      </c>
    </row>
    <row r="205" spans="1:17" ht="79.5" customHeight="1" x14ac:dyDescent="0.15">
      <c r="A205" s="44">
        <v>196</v>
      </c>
      <c r="B205" s="37" t="s">
        <v>675</v>
      </c>
      <c r="C205" s="38">
        <v>214000</v>
      </c>
      <c r="D205" s="39" t="s">
        <v>589</v>
      </c>
      <c r="E205" s="45">
        <f t="shared" si="11"/>
        <v>106064.34999999999</v>
      </c>
      <c r="F205" s="40"/>
      <c r="G205" s="40">
        <v>0</v>
      </c>
      <c r="H205" s="40">
        <v>106064.34999999999</v>
      </c>
      <c r="I205" s="12" t="s">
        <v>12</v>
      </c>
      <c r="J205" s="41" t="s">
        <v>753</v>
      </c>
      <c r="K205" s="41" t="s">
        <v>748</v>
      </c>
      <c r="L205" s="12" t="s">
        <v>27</v>
      </c>
      <c r="M205" s="42">
        <v>35</v>
      </c>
      <c r="N205" s="42">
        <v>1</v>
      </c>
      <c r="O205" s="35">
        <f t="shared" si="10"/>
        <v>0.4</v>
      </c>
      <c r="P205" s="35">
        <f t="shared" si="9"/>
        <v>0.6</v>
      </c>
      <c r="Q205" s="1" t="s">
        <v>1531</v>
      </c>
    </row>
    <row r="206" spans="1:17" ht="79.5" customHeight="1" x14ac:dyDescent="0.15">
      <c r="A206" s="41">
        <v>197</v>
      </c>
      <c r="B206" s="37" t="s">
        <v>676</v>
      </c>
      <c r="C206" s="38">
        <v>214004</v>
      </c>
      <c r="D206" s="39" t="s">
        <v>590</v>
      </c>
      <c r="E206" s="45">
        <f t="shared" si="11"/>
        <v>106064.34999999999</v>
      </c>
      <c r="F206" s="40"/>
      <c r="G206" s="40">
        <v>0</v>
      </c>
      <c r="H206" s="40">
        <v>106064.34999999999</v>
      </c>
      <c r="I206" s="12" t="s">
        <v>12</v>
      </c>
      <c r="J206" s="41" t="s">
        <v>753</v>
      </c>
      <c r="K206" s="41" t="s">
        <v>726</v>
      </c>
      <c r="L206" s="12" t="s">
        <v>27</v>
      </c>
      <c r="M206" s="42">
        <v>35</v>
      </c>
      <c r="N206" s="42">
        <v>1</v>
      </c>
      <c r="O206" s="35">
        <f t="shared" si="10"/>
        <v>0.4</v>
      </c>
      <c r="P206" s="35">
        <f t="shared" si="9"/>
        <v>0.6</v>
      </c>
      <c r="Q206" s="1" t="s">
        <v>1531</v>
      </c>
    </row>
    <row r="207" spans="1:17" ht="79.5" customHeight="1" x14ac:dyDescent="0.15">
      <c r="A207" s="44">
        <v>198</v>
      </c>
      <c r="B207" s="37" t="s">
        <v>677</v>
      </c>
      <c r="C207" s="38">
        <v>214032</v>
      </c>
      <c r="D207" s="39" t="s">
        <v>591</v>
      </c>
      <c r="E207" s="45">
        <f t="shared" si="11"/>
        <v>106064.34999999999</v>
      </c>
      <c r="F207" s="40"/>
      <c r="G207" s="40">
        <v>0</v>
      </c>
      <c r="H207" s="40">
        <v>106064.34999999999</v>
      </c>
      <c r="I207" s="12" t="s">
        <v>12</v>
      </c>
      <c r="J207" s="41" t="s">
        <v>753</v>
      </c>
      <c r="K207" s="41" t="s">
        <v>749</v>
      </c>
      <c r="L207" s="12" t="s">
        <v>27</v>
      </c>
      <c r="M207" s="42">
        <v>35</v>
      </c>
      <c r="N207" s="42">
        <v>1</v>
      </c>
      <c r="O207" s="35">
        <f t="shared" si="10"/>
        <v>0.4</v>
      </c>
      <c r="P207" s="35">
        <f t="shared" si="9"/>
        <v>0.6</v>
      </c>
      <c r="Q207" s="1" t="s">
        <v>1531</v>
      </c>
    </row>
    <row r="208" spans="1:17" ht="79.5" customHeight="1" x14ac:dyDescent="0.15">
      <c r="A208" s="44">
        <v>199</v>
      </c>
      <c r="B208" s="37" t="s">
        <v>678</v>
      </c>
      <c r="C208" s="38">
        <v>214033</v>
      </c>
      <c r="D208" s="39" t="s">
        <v>592</v>
      </c>
      <c r="E208" s="45">
        <f t="shared" si="11"/>
        <v>954579.14999999991</v>
      </c>
      <c r="F208" s="40"/>
      <c r="G208" s="40">
        <v>0</v>
      </c>
      <c r="H208" s="40">
        <v>954579.14999999991</v>
      </c>
      <c r="I208" s="12" t="s">
        <v>12</v>
      </c>
      <c r="J208" s="41" t="s">
        <v>753</v>
      </c>
      <c r="K208" s="41" t="s">
        <v>728</v>
      </c>
      <c r="L208" s="12" t="s">
        <v>27</v>
      </c>
      <c r="M208" s="42">
        <v>315</v>
      </c>
      <c r="N208" s="42">
        <v>9</v>
      </c>
      <c r="O208" s="35">
        <f t="shared" si="10"/>
        <v>3.6</v>
      </c>
      <c r="P208" s="35">
        <f t="shared" si="9"/>
        <v>5.3999999999999995</v>
      </c>
      <c r="Q208" s="1" t="s">
        <v>1531</v>
      </c>
    </row>
    <row r="209" spans="1:18" ht="79.5" customHeight="1" x14ac:dyDescent="0.15">
      <c r="A209" s="41">
        <v>200</v>
      </c>
      <c r="B209" s="37" t="s">
        <v>202</v>
      </c>
      <c r="C209" s="38">
        <v>214039</v>
      </c>
      <c r="D209" s="39" t="s">
        <v>593</v>
      </c>
      <c r="E209" s="45">
        <f t="shared" si="11"/>
        <v>212128.69999999998</v>
      </c>
      <c r="F209" s="40"/>
      <c r="G209" s="40">
        <v>0</v>
      </c>
      <c r="H209" s="40">
        <v>212128.69999999998</v>
      </c>
      <c r="I209" s="12" t="s">
        <v>12</v>
      </c>
      <c r="J209" s="41" t="s">
        <v>753</v>
      </c>
      <c r="K209" s="41" t="s">
        <v>58</v>
      </c>
      <c r="L209" s="12" t="s">
        <v>27</v>
      </c>
      <c r="M209" s="42">
        <v>70</v>
      </c>
      <c r="N209" s="42">
        <v>2</v>
      </c>
      <c r="O209" s="35">
        <f t="shared" si="10"/>
        <v>0.8</v>
      </c>
      <c r="P209" s="35">
        <f t="shared" si="9"/>
        <v>1.2</v>
      </c>
      <c r="Q209" s="1" t="s">
        <v>1531</v>
      </c>
    </row>
    <row r="210" spans="1:18" ht="79.5" customHeight="1" x14ac:dyDescent="0.15">
      <c r="A210" s="44">
        <v>201</v>
      </c>
      <c r="B210" s="37" t="s">
        <v>679</v>
      </c>
      <c r="C210" s="38">
        <v>214042</v>
      </c>
      <c r="D210" s="39" t="s">
        <v>594</v>
      </c>
      <c r="E210" s="45">
        <f t="shared" si="11"/>
        <v>318193.05</v>
      </c>
      <c r="F210" s="40"/>
      <c r="G210" s="40">
        <v>0</v>
      </c>
      <c r="H210" s="40">
        <v>318193.05</v>
      </c>
      <c r="I210" s="12" t="s">
        <v>12</v>
      </c>
      <c r="J210" s="41" t="s">
        <v>753</v>
      </c>
      <c r="K210" s="41" t="s">
        <v>750</v>
      </c>
      <c r="L210" s="12" t="s">
        <v>27</v>
      </c>
      <c r="M210" s="42">
        <v>105</v>
      </c>
      <c r="N210" s="42">
        <v>3</v>
      </c>
      <c r="O210" s="35">
        <f t="shared" si="10"/>
        <v>1.2000000000000002</v>
      </c>
      <c r="P210" s="35">
        <f t="shared" si="9"/>
        <v>1.7999999999999998</v>
      </c>
      <c r="Q210" s="1" t="s">
        <v>1531</v>
      </c>
    </row>
    <row r="211" spans="1:18" ht="79.5" customHeight="1" x14ac:dyDescent="0.15">
      <c r="A211" s="41">
        <v>202</v>
      </c>
      <c r="B211" s="37" t="s">
        <v>680</v>
      </c>
      <c r="C211" s="38">
        <v>214116</v>
      </c>
      <c r="D211" s="39" t="s">
        <v>595</v>
      </c>
      <c r="E211" s="45">
        <f t="shared" si="11"/>
        <v>106064.34999999999</v>
      </c>
      <c r="F211" s="40"/>
      <c r="G211" s="40">
        <v>0</v>
      </c>
      <c r="H211" s="40">
        <v>106064.34999999999</v>
      </c>
      <c r="I211" s="12" t="s">
        <v>12</v>
      </c>
      <c r="J211" s="41" t="s">
        <v>753</v>
      </c>
      <c r="K211" s="41" t="s">
        <v>751</v>
      </c>
      <c r="L211" s="12" t="s">
        <v>27</v>
      </c>
      <c r="M211" s="42">
        <v>35</v>
      </c>
      <c r="N211" s="42">
        <v>1</v>
      </c>
      <c r="O211" s="35">
        <f t="shared" si="10"/>
        <v>0.4</v>
      </c>
      <c r="P211" s="35">
        <f t="shared" si="9"/>
        <v>0.6</v>
      </c>
      <c r="Q211" s="1" t="s">
        <v>1531</v>
      </c>
    </row>
    <row r="212" spans="1:18" ht="79.5" customHeight="1" x14ac:dyDescent="0.15">
      <c r="A212" s="44">
        <v>203</v>
      </c>
      <c r="B212" s="37" t="s">
        <v>681</v>
      </c>
      <c r="C212" s="38">
        <v>214138</v>
      </c>
      <c r="D212" s="39" t="s">
        <v>596</v>
      </c>
      <c r="E212" s="45">
        <f t="shared" si="11"/>
        <v>93804.59</v>
      </c>
      <c r="F212" s="40"/>
      <c r="G212" s="40">
        <v>0</v>
      </c>
      <c r="H212" s="40">
        <v>93804.59</v>
      </c>
      <c r="I212" s="12" t="s">
        <v>12</v>
      </c>
      <c r="J212" s="41" t="s">
        <v>753</v>
      </c>
      <c r="K212" s="41" t="s">
        <v>752</v>
      </c>
      <c r="L212" s="12" t="s">
        <v>26</v>
      </c>
      <c r="M212" s="42">
        <v>1</v>
      </c>
      <c r="N212" s="42">
        <v>1</v>
      </c>
      <c r="O212" s="35">
        <f t="shared" si="10"/>
        <v>0.4</v>
      </c>
      <c r="P212" s="35">
        <f t="shared" si="9"/>
        <v>0.6</v>
      </c>
      <c r="Q212" s="1" t="s">
        <v>1531</v>
      </c>
    </row>
    <row r="213" spans="1:18" ht="79.5" customHeight="1" x14ac:dyDescent="0.15">
      <c r="A213" s="44">
        <v>204</v>
      </c>
      <c r="B213" s="37" t="s">
        <v>203</v>
      </c>
      <c r="C213" s="38">
        <v>214803</v>
      </c>
      <c r="D213" s="39" t="s">
        <v>754</v>
      </c>
      <c r="E213" s="45">
        <f t="shared" si="11"/>
        <v>9371.56</v>
      </c>
      <c r="F213" s="40"/>
      <c r="G213" s="40"/>
      <c r="H213" s="40">
        <v>9371.56</v>
      </c>
      <c r="I213" s="12" t="s">
        <v>12</v>
      </c>
      <c r="J213" s="12" t="s">
        <v>12</v>
      </c>
      <c r="K213" s="41" t="s">
        <v>799</v>
      </c>
      <c r="L213" s="12" t="s">
        <v>27</v>
      </c>
      <c r="M213" s="42">
        <v>38</v>
      </c>
      <c r="N213" s="42">
        <v>1</v>
      </c>
      <c r="O213" s="35">
        <f t="shared" si="10"/>
        <v>0.4</v>
      </c>
      <c r="P213" s="35">
        <f t="shared" ref="P213:P275" si="12">N213*0.6</f>
        <v>0.6</v>
      </c>
      <c r="Q213" s="1" t="s">
        <v>1531</v>
      </c>
      <c r="R213" s="65"/>
    </row>
    <row r="214" spans="1:18" ht="79.5" customHeight="1" x14ac:dyDescent="0.15">
      <c r="A214" s="41">
        <v>205</v>
      </c>
      <c r="B214" s="37" t="s">
        <v>204</v>
      </c>
      <c r="C214" s="38">
        <v>214819</v>
      </c>
      <c r="D214" s="39" t="s">
        <v>755</v>
      </c>
      <c r="E214" s="45">
        <f t="shared" si="11"/>
        <v>9371.56</v>
      </c>
      <c r="F214" s="40"/>
      <c r="G214" s="40"/>
      <c r="H214" s="40">
        <v>9371.56</v>
      </c>
      <c r="I214" s="12" t="s">
        <v>12</v>
      </c>
      <c r="J214" s="12" t="s">
        <v>12</v>
      </c>
      <c r="K214" s="41" t="s">
        <v>800</v>
      </c>
      <c r="L214" s="12" t="s">
        <v>27</v>
      </c>
      <c r="M214" s="42">
        <v>38</v>
      </c>
      <c r="N214" s="42">
        <v>1</v>
      </c>
      <c r="O214" s="35">
        <f t="shared" si="10"/>
        <v>0.4</v>
      </c>
      <c r="P214" s="35">
        <f t="shared" si="12"/>
        <v>0.6</v>
      </c>
      <c r="Q214" s="1" t="s">
        <v>1531</v>
      </c>
    </row>
    <row r="215" spans="1:18" ht="79.5" customHeight="1" x14ac:dyDescent="0.15">
      <c r="A215" s="44">
        <v>206</v>
      </c>
      <c r="B215" s="37" t="s">
        <v>205</v>
      </c>
      <c r="C215" s="38">
        <v>215498</v>
      </c>
      <c r="D215" s="39" t="s">
        <v>756</v>
      </c>
      <c r="E215" s="45">
        <f t="shared" si="11"/>
        <v>106064.34999999999</v>
      </c>
      <c r="F215" s="40"/>
      <c r="G215" s="40"/>
      <c r="H215" s="40">
        <v>106064.34999999999</v>
      </c>
      <c r="I215" s="12" t="s">
        <v>12</v>
      </c>
      <c r="J215" s="12" t="s">
        <v>12</v>
      </c>
      <c r="K215" s="41" t="s">
        <v>801</v>
      </c>
      <c r="L215" s="12" t="s">
        <v>27</v>
      </c>
      <c r="M215" s="42">
        <v>35</v>
      </c>
      <c r="N215" s="42">
        <v>1</v>
      </c>
      <c r="O215" s="35">
        <f t="shared" si="10"/>
        <v>0.4</v>
      </c>
      <c r="P215" s="35">
        <f t="shared" si="12"/>
        <v>0.6</v>
      </c>
      <c r="Q215" s="1" t="s">
        <v>1531</v>
      </c>
    </row>
    <row r="216" spans="1:18" ht="79.5" customHeight="1" x14ac:dyDescent="0.15">
      <c r="A216" s="41">
        <v>207</v>
      </c>
      <c r="B216" s="37" t="s">
        <v>206</v>
      </c>
      <c r="C216" s="38">
        <v>215707</v>
      </c>
      <c r="D216" s="39" t="s">
        <v>757</v>
      </c>
      <c r="E216" s="45">
        <f t="shared" si="11"/>
        <v>212128.69999999998</v>
      </c>
      <c r="F216" s="40"/>
      <c r="G216" s="40"/>
      <c r="H216" s="40">
        <v>212128.69999999998</v>
      </c>
      <c r="I216" s="12" t="s">
        <v>12</v>
      </c>
      <c r="J216" s="12" t="s">
        <v>12</v>
      </c>
      <c r="K216" s="41" t="s">
        <v>802</v>
      </c>
      <c r="L216" s="12" t="s">
        <v>27</v>
      </c>
      <c r="M216" s="42">
        <v>70</v>
      </c>
      <c r="N216" s="42">
        <v>2</v>
      </c>
      <c r="O216" s="35">
        <f t="shared" si="10"/>
        <v>0.8</v>
      </c>
      <c r="P216" s="35">
        <f t="shared" si="12"/>
        <v>1.2</v>
      </c>
      <c r="Q216" s="1" t="s">
        <v>1531</v>
      </c>
    </row>
    <row r="217" spans="1:18" ht="79.5" customHeight="1" x14ac:dyDescent="0.15">
      <c r="A217" s="44">
        <v>208</v>
      </c>
      <c r="B217" s="37" t="s">
        <v>207</v>
      </c>
      <c r="C217" s="38">
        <v>215899</v>
      </c>
      <c r="D217" s="39" t="s">
        <v>758</v>
      </c>
      <c r="E217" s="45">
        <f t="shared" si="11"/>
        <v>106064.34999999999</v>
      </c>
      <c r="F217" s="40"/>
      <c r="G217" s="40"/>
      <c r="H217" s="40">
        <v>106064.34999999999</v>
      </c>
      <c r="I217" s="12" t="s">
        <v>12</v>
      </c>
      <c r="J217" s="12" t="s">
        <v>12</v>
      </c>
      <c r="K217" s="41" t="s">
        <v>803</v>
      </c>
      <c r="L217" s="12" t="s">
        <v>27</v>
      </c>
      <c r="M217" s="42">
        <v>35</v>
      </c>
      <c r="N217" s="42">
        <v>1</v>
      </c>
      <c r="O217" s="35">
        <f t="shared" si="10"/>
        <v>0.4</v>
      </c>
      <c r="P217" s="35">
        <f t="shared" si="12"/>
        <v>0.6</v>
      </c>
      <c r="Q217" s="1" t="s">
        <v>1531</v>
      </c>
    </row>
    <row r="218" spans="1:18" ht="79.5" customHeight="1" x14ac:dyDescent="0.15">
      <c r="A218" s="44">
        <v>209</v>
      </c>
      <c r="B218" s="37" t="s">
        <v>208</v>
      </c>
      <c r="C218" s="38">
        <v>216061</v>
      </c>
      <c r="D218" s="39" t="s">
        <v>759</v>
      </c>
      <c r="E218" s="45">
        <f t="shared" si="11"/>
        <v>424257.39999999997</v>
      </c>
      <c r="F218" s="40"/>
      <c r="G218" s="40"/>
      <c r="H218" s="40">
        <v>424257.39999999997</v>
      </c>
      <c r="I218" s="12" t="s">
        <v>12</v>
      </c>
      <c r="J218" s="12" t="s">
        <v>12</v>
      </c>
      <c r="K218" s="41" t="s">
        <v>46</v>
      </c>
      <c r="L218" s="12" t="s">
        <v>27</v>
      </c>
      <c r="M218" s="42">
        <v>140</v>
      </c>
      <c r="N218" s="42">
        <v>4</v>
      </c>
      <c r="O218" s="35">
        <f t="shared" si="10"/>
        <v>1.6</v>
      </c>
      <c r="P218" s="35">
        <f t="shared" si="12"/>
        <v>2.4</v>
      </c>
      <c r="Q218" s="1" t="s">
        <v>1531</v>
      </c>
    </row>
    <row r="219" spans="1:18" ht="79.5" customHeight="1" x14ac:dyDescent="0.15">
      <c r="A219" s="41">
        <v>210</v>
      </c>
      <c r="B219" s="37" t="s">
        <v>209</v>
      </c>
      <c r="C219" s="38">
        <v>216188</v>
      </c>
      <c r="D219" s="39" t="s">
        <v>760</v>
      </c>
      <c r="E219" s="45">
        <f t="shared" si="11"/>
        <v>530321.75</v>
      </c>
      <c r="F219" s="40"/>
      <c r="G219" s="40"/>
      <c r="H219" s="40">
        <v>530321.75</v>
      </c>
      <c r="I219" s="12" t="s">
        <v>12</v>
      </c>
      <c r="J219" s="12" t="s">
        <v>12</v>
      </c>
      <c r="K219" s="41" t="s">
        <v>54</v>
      </c>
      <c r="L219" s="12" t="s">
        <v>27</v>
      </c>
      <c r="M219" s="42">
        <v>175</v>
      </c>
      <c r="N219" s="42">
        <v>5</v>
      </c>
      <c r="O219" s="35">
        <f t="shared" si="10"/>
        <v>2</v>
      </c>
      <c r="P219" s="35">
        <f t="shared" si="12"/>
        <v>3</v>
      </c>
      <c r="Q219" s="1" t="s">
        <v>1531</v>
      </c>
    </row>
    <row r="220" spans="1:18" ht="79.5" customHeight="1" x14ac:dyDescent="0.15">
      <c r="A220" s="44">
        <v>211</v>
      </c>
      <c r="B220" s="37" t="s">
        <v>210</v>
      </c>
      <c r="C220" s="38">
        <v>216303</v>
      </c>
      <c r="D220" s="39" t="s">
        <v>761</v>
      </c>
      <c r="E220" s="45">
        <f t="shared" si="11"/>
        <v>106064.34999999999</v>
      </c>
      <c r="F220" s="40"/>
      <c r="G220" s="40"/>
      <c r="H220" s="40">
        <v>106064.34999999999</v>
      </c>
      <c r="I220" s="12" t="s">
        <v>12</v>
      </c>
      <c r="J220" s="12" t="s">
        <v>12</v>
      </c>
      <c r="K220" s="41" t="s">
        <v>804</v>
      </c>
      <c r="L220" s="12" t="s">
        <v>27</v>
      </c>
      <c r="M220" s="42">
        <v>35</v>
      </c>
      <c r="N220" s="42">
        <v>1</v>
      </c>
      <c r="O220" s="35">
        <f t="shared" si="10"/>
        <v>0.4</v>
      </c>
      <c r="P220" s="35">
        <f t="shared" si="12"/>
        <v>0.6</v>
      </c>
      <c r="Q220" s="1" t="s">
        <v>1531</v>
      </c>
    </row>
    <row r="221" spans="1:18" ht="79.5" customHeight="1" x14ac:dyDescent="0.15">
      <c r="A221" s="41">
        <v>212</v>
      </c>
      <c r="B221" s="37" t="s">
        <v>211</v>
      </c>
      <c r="C221" s="38">
        <v>216407</v>
      </c>
      <c r="D221" s="39" t="s">
        <v>762</v>
      </c>
      <c r="E221" s="45">
        <f t="shared" si="11"/>
        <v>106064.34999999999</v>
      </c>
      <c r="F221" s="40"/>
      <c r="G221" s="40"/>
      <c r="H221" s="40">
        <v>106064.34999999999</v>
      </c>
      <c r="I221" s="12" t="s">
        <v>12</v>
      </c>
      <c r="J221" s="12" t="s">
        <v>12</v>
      </c>
      <c r="K221" s="41" t="s">
        <v>805</v>
      </c>
      <c r="L221" s="12" t="s">
        <v>27</v>
      </c>
      <c r="M221" s="42">
        <v>35</v>
      </c>
      <c r="N221" s="42">
        <v>1</v>
      </c>
      <c r="O221" s="35">
        <f t="shared" si="10"/>
        <v>0.4</v>
      </c>
      <c r="P221" s="35">
        <f t="shared" si="12"/>
        <v>0.6</v>
      </c>
      <c r="Q221" s="1" t="s">
        <v>1531</v>
      </c>
    </row>
    <row r="222" spans="1:18" ht="79.5" customHeight="1" x14ac:dyDescent="0.15">
      <c r="A222" s="44">
        <v>213</v>
      </c>
      <c r="B222" s="37" t="s">
        <v>212</v>
      </c>
      <c r="C222" s="38">
        <v>216482</v>
      </c>
      <c r="D222" s="39" t="s">
        <v>763</v>
      </c>
      <c r="E222" s="45">
        <f t="shared" si="11"/>
        <v>106064.34999999999</v>
      </c>
      <c r="F222" s="40"/>
      <c r="G222" s="40"/>
      <c r="H222" s="40">
        <v>106064.34999999999</v>
      </c>
      <c r="I222" s="12" t="s">
        <v>12</v>
      </c>
      <c r="J222" s="12" t="s">
        <v>12</v>
      </c>
      <c r="K222" s="41" t="s">
        <v>806</v>
      </c>
      <c r="L222" s="12" t="s">
        <v>27</v>
      </c>
      <c r="M222" s="42">
        <v>35</v>
      </c>
      <c r="N222" s="42">
        <v>1</v>
      </c>
      <c r="O222" s="35">
        <f t="shared" si="10"/>
        <v>0.4</v>
      </c>
      <c r="P222" s="35">
        <f t="shared" si="12"/>
        <v>0.6</v>
      </c>
      <c r="Q222" s="1" t="s">
        <v>1531</v>
      </c>
    </row>
    <row r="223" spans="1:18" ht="79.5" customHeight="1" x14ac:dyDescent="0.15">
      <c r="A223" s="44">
        <v>214</v>
      </c>
      <c r="B223" s="37" t="s">
        <v>213</v>
      </c>
      <c r="C223" s="38">
        <v>217446</v>
      </c>
      <c r="D223" s="39" t="s">
        <v>764</v>
      </c>
      <c r="E223" s="45">
        <f t="shared" si="11"/>
        <v>106064.34999999999</v>
      </c>
      <c r="F223" s="40"/>
      <c r="G223" s="40"/>
      <c r="H223" s="40">
        <v>106064.34999999999</v>
      </c>
      <c r="I223" s="12" t="s">
        <v>12</v>
      </c>
      <c r="J223" s="12" t="s">
        <v>12</v>
      </c>
      <c r="K223" s="41" t="s">
        <v>807</v>
      </c>
      <c r="L223" s="12" t="s">
        <v>27</v>
      </c>
      <c r="M223" s="42">
        <v>35</v>
      </c>
      <c r="N223" s="42">
        <v>1</v>
      </c>
      <c r="O223" s="35">
        <f t="shared" si="10"/>
        <v>0.4</v>
      </c>
      <c r="P223" s="35">
        <f t="shared" si="12"/>
        <v>0.6</v>
      </c>
      <c r="Q223" s="1" t="s">
        <v>1531</v>
      </c>
    </row>
    <row r="224" spans="1:18" ht="79.5" customHeight="1" x14ac:dyDescent="0.15">
      <c r="A224" s="41">
        <v>215</v>
      </c>
      <c r="B224" s="37" t="s">
        <v>105</v>
      </c>
      <c r="C224" s="38">
        <v>217647</v>
      </c>
      <c r="D224" s="39" t="s">
        <v>765</v>
      </c>
      <c r="E224" s="45">
        <f t="shared" si="11"/>
        <v>106064.34999999999</v>
      </c>
      <c r="F224" s="40"/>
      <c r="G224" s="40"/>
      <c r="H224" s="40">
        <v>106064.34999999999</v>
      </c>
      <c r="I224" s="12" t="s">
        <v>12</v>
      </c>
      <c r="J224" s="12" t="s">
        <v>12</v>
      </c>
      <c r="K224" s="41" t="s">
        <v>52</v>
      </c>
      <c r="L224" s="12" t="s">
        <v>27</v>
      </c>
      <c r="M224" s="42">
        <v>35</v>
      </c>
      <c r="N224" s="42">
        <v>1</v>
      </c>
      <c r="O224" s="35">
        <f t="shared" si="10"/>
        <v>0.4</v>
      </c>
      <c r="P224" s="35">
        <f t="shared" si="12"/>
        <v>0.6</v>
      </c>
      <c r="Q224" s="1" t="s">
        <v>1531</v>
      </c>
    </row>
    <row r="225" spans="1:17" ht="79.5" customHeight="1" x14ac:dyDescent="0.15">
      <c r="A225" s="44">
        <v>216</v>
      </c>
      <c r="B225" s="37" t="s">
        <v>106</v>
      </c>
      <c r="C225" s="38">
        <v>217731</v>
      </c>
      <c r="D225" s="39" t="s">
        <v>766</v>
      </c>
      <c r="E225" s="45">
        <f t="shared" si="11"/>
        <v>106064.34999999999</v>
      </c>
      <c r="F225" s="40"/>
      <c r="G225" s="40"/>
      <c r="H225" s="40">
        <v>106064.34999999999</v>
      </c>
      <c r="I225" s="12" t="s">
        <v>12</v>
      </c>
      <c r="J225" s="12" t="s">
        <v>12</v>
      </c>
      <c r="K225" s="41" t="s">
        <v>808</v>
      </c>
      <c r="L225" s="12" t="s">
        <v>27</v>
      </c>
      <c r="M225" s="42">
        <v>35</v>
      </c>
      <c r="N225" s="42">
        <v>1</v>
      </c>
      <c r="O225" s="35">
        <f t="shared" si="10"/>
        <v>0.4</v>
      </c>
      <c r="P225" s="35">
        <f t="shared" si="12"/>
        <v>0.6</v>
      </c>
      <c r="Q225" s="1" t="s">
        <v>1531</v>
      </c>
    </row>
    <row r="226" spans="1:17" ht="79.5" customHeight="1" x14ac:dyDescent="0.15">
      <c r="A226" s="41">
        <v>217</v>
      </c>
      <c r="B226" s="37" t="s">
        <v>107</v>
      </c>
      <c r="C226" s="38">
        <v>217772</v>
      </c>
      <c r="D226" s="39" t="s">
        <v>767</v>
      </c>
      <c r="E226" s="45">
        <f t="shared" si="11"/>
        <v>212128.69999999998</v>
      </c>
      <c r="F226" s="40"/>
      <c r="G226" s="40"/>
      <c r="H226" s="40">
        <v>212128.69999999998</v>
      </c>
      <c r="I226" s="12" t="s">
        <v>12</v>
      </c>
      <c r="J226" s="12" t="s">
        <v>12</v>
      </c>
      <c r="K226" s="41" t="s">
        <v>809</v>
      </c>
      <c r="L226" s="12" t="s">
        <v>27</v>
      </c>
      <c r="M226" s="42">
        <v>70</v>
      </c>
      <c r="N226" s="42">
        <v>2</v>
      </c>
      <c r="O226" s="35">
        <f t="shared" si="10"/>
        <v>0.8</v>
      </c>
      <c r="P226" s="35">
        <f t="shared" si="12"/>
        <v>1.2</v>
      </c>
      <c r="Q226" s="1" t="s">
        <v>1531</v>
      </c>
    </row>
    <row r="227" spans="1:17" ht="79.5" customHeight="1" x14ac:dyDescent="0.15">
      <c r="A227" s="44">
        <v>218</v>
      </c>
      <c r="B227" s="37" t="s">
        <v>108</v>
      </c>
      <c r="C227" s="38">
        <v>217800</v>
      </c>
      <c r="D227" s="39" t="s">
        <v>768</v>
      </c>
      <c r="E227" s="45">
        <f t="shared" si="11"/>
        <v>212128.69999999998</v>
      </c>
      <c r="F227" s="40"/>
      <c r="G227" s="40"/>
      <c r="H227" s="40">
        <v>212128.69999999998</v>
      </c>
      <c r="I227" s="12" t="s">
        <v>12</v>
      </c>
      <c r="J227" s="12" t="s">
        <v>12</v>
      </c>
      <c r="K227" s="41" t="s">
        <v>81</v>
      </c>
      <c r="L227" s="12" t="s">
        <v>27</v>
      </c>
      <c r="M227" s="42">
        <v>70</v>
      </c>
      <c r="N227" s="42">
        <v>2</v>
      </c>
      <c r="O227" s="35">
        <f t="shared" si="10"/>
        <v>0.8</v>
      </c>
      <c r="P227" s="35">
        <f t="shared" si="12"/>
        <v>1.2</v>
      </c>
      <c r="Q227" s="1" t="s">
        <v>1531</v>
      </c>
    </row>
    <row r="228" spans="1:17" ht="79.5" customHeight="1" x14ac:dyDescent="0.15">
      <c r="A228" s="44">
        <v>219</v>
      </c>
      <c r="B228" s="37" t="s">
        <v>109</v>
      </c>
      <c r="C228" s="38">
        <v>218334</v>
      </c>
      <c r="D228" s="39" t="s">
        <v>769</v>
      </c>
      <c r="E228" s="45">
        <f t="shared" si="11"/>
        <v>87941.79</v>
      </c>
      <c r="F228" s="40"/>
      <c r="G228" s="40"/>
      <c r="H228" s="40">
        <v>87941.79</v>
      </c>
      <c r="I228" s="12" t="s">
        <v>12</v>
      </c>
      <c r="J228" s="12" t="s">
        <v>12</v>
      </c>
      <c r="K228" s="41" t="s">
        <v>810</v>
      </c>
      <c r="L228" s="12" t="s">
        <v>26</v>
      </c>
      <c r="M228" s="42">
        <v>1</v>
      </c>
      <c r="N228" s="42">
        <v>1</v>
      </c>
      <c r="O228" s="35">
        <f t="shared" si="10"/>
        <v>0.4</v>
      </c>
      <c r="P228" s="35">
        <f t="shared" si="12"/>
        <v>0.6</v>
      </c>
      <c r="Q228" s="1" t="s">
        <v>1531</v>
      </c>
    </row>
    <row r="229" spans="1:17" ht="79.5" customHeight="1" x14ac:dyDescent="0.15">
      <c r="A229" s="41">
        <v>220</v>
      </c>
      <c r="B229" s="37" t="s">
        <v>110</v>
      </c>
      <c r="C229" s="38">
        <v>218401</v>
      </c>
      <c r="D229" s="39" t="s">
        <v>770</v>
      </c>
      <c r="E229" s="45">
        <f t="shared" si="11"/>
        <v>87941.79</v>
      </c>
      <c r="F229" s="40"/>
      <c r="G229" s="40"/>
      <c r="H229" s="40">
        <v>87941.79</v>
      </c>
      <c r="I229" s="12" t="s">
        <v>12</v>
      </c>
      <c r="J229" s="12" t="s">
        <v>12</v>
      </c>
      <c r="K229" s="41" t="s">
        <v>799</v>
      </c>
      <c r="L229" s="12" t="s">
        <v>26</v>
      </c>
      <c r="M229" s="42">
        <v>1</v>
      </c>
      <c r="N229" s="42">
        <v>1</v>
      </c>
      <c r="O229" s="35">
        <f t="shared" si="10"/>
        <v>0.4</v>
      </c>
      <c r="P229" s="35">
        <f t="shared" si="12"/>
        <v>0.6</v>
      </c>
      <c r="Q229" s="1" t="s">
        <v>1531</v>
      </c>
    </row>
    <row r="230" spans="1:17" ht="79.5" customHeight="1" x14ac:dyDescent="0.15">
      <c r="A230" s="44">
        <v>221</v>
      </c>
      <c r="B230" s="37" t="s">
        <v>111</v>
      </c>
      <c r="C230" s="38">
        <v>218433</v>
      </c>
      <c r="D230" s="39" t="s">
        <v>771</v>
      </c>
      <c r="E230" s="45">
        <f t="shared" si="11"/>
        <v>87941.79</v>
      </c>
      <c r="F230" s="40"/>
      <c r="G230" s="40"/>
      <c r="H230" s="40">
        <v>87941.79</v>
      </c>
      <c r="I230" s="12" t="s">
        <v>12</v>
      </c>
      <c r="J230" s="12" t="s">
        <v>12</v>
      </c>
      <c r="K230" s="41" t="s">
        <v>811</v>
      </c>
      <c r="L230" s="12" t="s">
        <v>26</v>
      </c>
      <c r="M230" s="42">
        <v>1</v>
      </c>
      <c r="N230" s="42">
        <v>1</v>
      </c>
      <c r="O230" s="35">
        <f t="shared" si="10"/>
        <v>0.4</v>
      </c>
      <c r="P230" s="35">
        <f t="shared" si="12"/>
        <v>0.6</v>
      </c>
      <c r="Q230" s="1" t="s">
        <v>1531</v>
      </c>
    </row>
    <row r="231" spans="1:17" ht="79.5" customHeight="1" x14ac:dyDescent="0.15">
      <c r="A231" s="41">
        <v>222</v>
      </c>
      <c r="B231" s="37" t="s">
        <v>112</v>
      </c>
      <c r="C231" s="38">
        <v>218447</v>
      </c>
      <c r="D231" s="39" t="s">
        <v>772</v>
      </c>
      <c r="E231" s="45">
        <f t="shared" si="11"/>
        <v>530321.75</v>
      </c>
      <c r="F231" s="40"/>
      <c r="G231" s="40"/>
      <c r="H231" s="40">
        <v>530321.75</v>
      </c>
      <c r="I231" s="12" t="s">
        <v>12</v>
      </c>
      <c r="J231" s="12" t="s">
        <v>12</v>
      </c>
      <c r="K231" s="41" t="s">
        <v>812</v>
      </c>
      <c r="L231" s="12" t="s">
        <v>27</v>
      </c>
      <c r="M231" s="42">
        <v>175</v>
      </c>
      <c r="N231" s="42">
        <v>5</v>
      </c>
      <c r="O231" s="35">
        <f t="shared" si="10"/>
        <v>2</v>
      </c>
      <c r="P231" s="35">
        <f t="shared" si="12"/>
        <v>3</v>
      </c>
      <c r="Q231" s="1" t="s">
        <v>1531</v>
      </c>
    </row>
    <row r="232" spans="1:17" ht="79.5" customHeight="1" x14ac:dyDescent="0.15">
      <c r="A232" s="44">
        <v>223</v>
      </c>
      <c r="B232" s="37" t="s">
        <v>113</v>
      </c>
      <c r="C232" s="38">
        <v>218469</v>
      </c>
      <c r="D232" s="39" t="s">
        <v>773</v>
      </c>
      <c r="E232" s="45">
        <f t="shared" si="11"/>
        <v>212128.69999999998</v>
      </c>
      <c r="F232" s="40"/>
      <c r="G232" s="40"/>
      <c r="H232" s="40">
        <v>212128.69999999998</v>
      </c>
      <c r="I232" s="12" t="s">
        <v>12</v>
      </c>
      <c r="J232" s="12" t="s">
        <v>12</v>
      </c>
      <c r="K232" s="41" t="s">
        <v>813</v>
      </c>
      <c r="L232" s="12" t="s">
        <v>27</v>
      </c>
      <c r="M232" s="42">
        <v>70</v>
      </c>
      <c r="N232" s="42">
        <v>2</v>
      </c>
      <c r="O232" s="35">
        <f t="shared" si="10"/>
        <v>0.8</v>
      </c>
      <c r="P232" s="35">
        <f t="shared" si="12"/>
        <v>1.2</v>
      </c>
      <c r="Q232" s="1" t="s">
        <v>1531</v>
      </c>
    </row>
    <row r="233" spans="1:17" ht="79.5" customHeight="1" x14ac:dyDescent="0.15">
      <c r="A233" s="44">
        <v>224</v>
      </c>
      <c r="B233" s="37" t="s">
        <v>114</v>
      </c>
      <c r="C233" s="38">
        <v>218484</v>
      </c>
      <c r="D233" s="39" t="s">
        <v>774</v>
      </c>
      <c r="E233" s="45">
        <f t="shared" si="11"/>
        <v>87941.79</v>
      </c>
      <c r="F233" s="40"/>
      <c r="G233" s="40"/>
      <c r="H233" s="40">
        <v>87941.79</v>
      </c>
      <c r="I233" s="12" t="s">
        <v>12</v>
      </c>
      <c r="J233" s="12" t="s">
        <v>12</v>
      </c>
      <c r="K233" s="41" t="s">
        <v>803</v>
      </c>
      <c r="L233" s="12" t="s">
        <v>26</v>
      </c>
      <c r="M233" s="42">
        <v>1</v>
      </c>
      <c r="N233" s="42">
        <v>1</v>
      </c>
      <c r="O233" s="35">
        <f t="shared" si="10"/>
        <v>0.4</v>
      </c>
      <c r="P233" s="35">
        <f t="shared" si="12"/>
        <v>0.6</v>
      </c>
      <c r="Q233" s="1" t="s">
        <v>1531</v>
      </c>
    </row>
    <row r="234" spans="1:17" ht="79.5" customHeight="1" x14ac:dyDescent="0.15">
      <c r="A234" s="41">
        <v>225</v>
      </c>
      <c r="B234" s="37" t="s">
        <v>115</v>
      </c>
      <c r="C234" s="38">
        <v>218533</v>
      </c>
      <c r="D234" s="39" t="s">
        <v>775</v>
      </c>
      <c r="E234" s="45">
        <f t="shared" si="11"/>
        <v>175883.58</v>
      </c>
      <c r="F234" s="40"/>
      <c r="G234" s="40"/>
      <c r="H234" s="40">
        <v>175883.58</v>
      </c>
      <c r="I234" s="12" t="s">
        <v>12</v>
      </c>
      <c r="J234" s="12" t="s">
        <v>12</v>
      </c>
      <c r="K234" s="41" t="s">
        <v>46</v>
      </c>
      <c r="L234" s="12" t="s">
        <v>26</v>
      </c>
      <c r="M234" s="42">
        <v>2</v>
      </c>
      <c r="N234" s="42">
        <v>2</v>
      </c>
      <c r="O234" s="35">
        <f t="shared" si="10"/>
        <v>0.8</v>
      </c>
      <c r="P234" s="35">
        <f t="shared" si="12"/>
        <v>1.2</v>
      </c>
      <c r="Q234" s="1" t="s">
        <v>1531</v>
      </c>
    </row>
    <row r="235" spans="1:17" ht="79.5" customHeight="1" x14ac:dyDescent="0.15">
      <c r="A235" s="44">
        <v>226</v>
      </c>
      <c r="B235" s="37" t="s">
        <v>116</v>
      </c>
      <c r="C235" s="38">
        <v>218537</v>
      </c>
      <c r="D235" s="39" t="s">
        <v>776</v>
      </c>
      <c r="E235" s="45">
        <f t="shared" si="11"/>
        <v>87941.79</v>
      </c>
      <c r="F235" s="40"/>
      <c r="G235" s="40"/>
      <c r="H235" s="40">
        <v>87941.79</v>
      </c>
      <c r="I235" s="12" t="s">
        <v>12</v>
      </c>
      <c r="J235" s="12" t="s">
        <v>12</v>
      </c>
      <c r="K235" s="41" t="s">
        <v>54</v>
      </c>
      <c r="L235" s="12" t="s">
        <v>26</v>
      </c>
      <c r="M235" s="42">
        <v>1</v>
      </c>
      <c r="N235" s="42">
        <v>1</v>
      </c>
      <c r="O235" s="35">
        <f t="shared" si="10"/>
        <v>0.4</v>
      </c>
      <c r="P235" s="35">
        <f t="shared" si="12"/>
        <v>0.6</v>
      </c>
      <c r="Q235" s="1" t="s">
        <v>1531</v>
      </c>
    </row>
    <row r="236" spans="1:17" ht="79.5" customHeight="1" x14ac:dyDescent="0.15">
      <c r="A236" s="41">
        <v>227</v>
      </c>
      <c r="B236" s="37" t="s">
        <v>117</v>
      </c>
      <c r="C236" s="38">
        <v>218543</v>
      </c>
      <c r="D236" s="39" t="s">
        <v>777</v>
      </c>
      <c r="E236" s="45">
        <f>G236+H236+F236</f>
        <v>1132059.5699999998</v>
      </c>
      <c r="F236" s="45">
        <v>647888.15999999992</v>
      </c>
      <c r="G236" s="43">
        <v>272042.71000000002</v>
      </c>
      <c r="H236" s="40">
        <v>212128.69999999998</v>
      </c>
      <c r="I236" s="12" t="s">
        <v>12</v>
      </c>
      <c r="J236" s="12" t="s">
        <v>12</v>
      </c>
      <c r="K236" s="41" t="s">
        <v>814</v>
      </c>
      <c r="L236" s="12" t="s">
        <v>27</v>
      </c>
      <c r="M236" s="42">
        <v>373.56647120356649</v>
      </c>
      <c r="N236" s="42">
        <v>5</v>
      </c>
      <c r="O236" s="35">
        <f t="shared" si="10"/>
        <v>2</v>
      </c>
      <c r="P236" s="35">
        <f t="shared" si="12"/>
        <v>3</v>
      </c>
      <c r="Q236" s="1" t="s">
        <v>1531</v>
      </c>
    </row>
    <row r="237" spans="1:17" ht="79.5" customHeight="1" x14ac:dyDescent="0.15">
      <c r="A237" s="44">
        <v>228</v>
      </c>
      <c r="B237" s="37" t="s">
        <v>118</v>
      </c>
      <c r="C237" s="38">
        <v>218555</v>
      </c>
      <c r="D237" s="39" t="s">
        <v>778</v>
      </c>
      <c r="E237" s="45">
        <f t="shared" si="11"/>
        <v>87941.79</v>
      </c>
      <c r="F237" s="40"/>
      <c r="G237" s="40"/>
      <c r="H237" s="40">
        <v>87941.79</v>
      </c>
      <c r="I237" s="12" t="s">
        <v>12</v>
      </c>
      <c r="J237" s="12" t="s">
        <v>12</v>
      </c>
      <c r="K237" s="41" t="s">
        <v>805</v>
      </c>
      <c r="L237" s="12" t="s">
        <v>26</v>
      </c>
      <c r="M237" s="42">
        <v>1</v>
      </c>
      <c r="N237" s="42">
        <v>1</v>
      </c>
      <c r="O237" s="35">
        <f t="shared" si="10"/>
        <v>0.4</v>
      </c>
      <c r="P237" s="35">
        <f t="shared" si="12"/>
        <v>0.6</v>
      </c>
      <c r="Q237" s="1" t="s">
        <v>1531</v>
      </c>
    </row>
    <row r="238" spans="1:17" ht="79.5" customHeight="1" x14ac:dyDescent="0.15">
      <c r="A238" s="44">
        <v>229</v>
      </c>
      <c r="B238" s="37" t="s">
        <v>119</v>
      </c>
      <c r="C238" s="38">
        <v>218586</v>
      </c>
      <c r="D238" s="39" t="s">
        <v>779</v>
      </c>
      <c r="E238" s="45">
        <f t="shared" si="11"/>
        <v>106064.34999999999</v>
      </c>
      <c r="F238" s="40"/>
      <c r="G238" s="40"/>
      <c r="H238" s="40">
        <v>106064.34999999999</v>
      </c>
      <c r="I238" s="12" t="s">
        <v>12</v>
      </c>
      <c r="J238" s="12" t="s">
        <v>12</v>
      </c>
      <c r="K238" s="41" t="s">
        <v>815</v>
      </c>
      <c r="L238" s="12" t="s">
        <v>27</v>
      </c>
      <c r="M238" s="42">
        <v>35</v>
      </c>
      <c r="N238" s="42">
        <v>1</v>
      </c>
      <c r="O238" s="35">
        <f t="shared" si="10"/>
        <v>0.4</v>
      </c>
      <c r="P238" s="35">
        <f t="shared" si="12"/>
        <v>0.6</v>
      </c>
      <c r="Q238" s="1" t="s">
        <v>1531</v>
      </c>
    </row>
    <row r="239" spans="1:17" ht="79.5" customHeight="1" x14ac:dyDescent="0.15">
      <c r="A239" s="41">
        <v>230</v>
      </c>
      <c r="B239" s="37" t="s">
        <v>120</v>
      </c>
      <c r="C239" s="38">
        <v>218643</v>
      </c>
      <c r="D239" s="39" t="s">
        <v>780</v>
      </c>
      <c r="E239" s="45">
        <f t="shared" si="11"/>
        <v>351767.16</v>
      </c>
      <c r="F239" s="40"/>
      <c r="G239" s="40"/>
      <c r="H239" s="40">
        <v>351767.16</v>
      </c>
      <c r="I239" s="12" t="s">
        <v>12</v>
      </c>
      <c r="J239" s="12" t="s">
        <v>12</v>
      </c>
      <c r="K239" s="41" t="s">
        <v>812</v>
      </c>
      <c r="L239" s="12" t="s">
        <v>26</v>
      </c>
      <c r="M239" s="42">
        <v>4</v>
      </c>
      <c r="N239" s="42">
        <v>4</v>
      </c>
      <c r="O239" s="35">
        <f t="shared" si="10"/>
        <v>1.6</v>
      </c>
      <c r="P239" s="35">
        <f t="shared" si="12"/>
        <v>2.4</v>
      </c>
      <c r="Q239" s="1" t="s">
        <v>1531</v>
      </c>
    </row>
    <row r="240" spans="1:17" ht="79.5" customHeight="1" x14ac:dyDescent="0.15">
      <c r="A240" s="44">
        <v>231</v>
      </c>
      <c r="B240" s="37" t="s">
        <v>121</v>
      </c>
      <c r="C240" s="38">
        <v>218676</v>
      </c>
      <c r="D240" s="39" t="s">
        <v>781</v>
      </c>
      <c r="E240" s="45">
        <f t="shared" si="11"/>
        <v>212128.69999999998</v>
      </c>
      <c r="F240" s="40"/>
      <c r="G240" s="40"/>
      <c r="H240" s="40">
        <v>212128.69999999998</v>
      </c>
      <c r="I240" s="12" t="s">
        <v>12</v>
      </c>
      <c r="J240" s="12" t="s">
        <v>12</v>
      </c>
      <c r="K240" s="41" t="s">
        <v>816</v>
      </c>
      <c r="L240" s="12" t="s">
        <v>27</v>
      </c>
      <c r="M240" s="42">
        <v>70</v>
      </c>
      <c r="N240" s="42">
        <v>2</v>
      </c>
      <c r="O240" s="35">
        <f t="shared" si="10"/>
        <v>0.8</v>
      </c>
      <c r="P240" s="35">
        <f t="shared" si="12"/>
        <v>1.2</v>
      </c>
      <c r="Q240" s="1" t="s">
        <v>1531</v>
      </c>
    </row>
    <row r="241" spans="1:17" ht="79.5" customHeight="1" x14ac:dyDescent="0.15">
      <c r="A241" s="41">
        <v>232</v>
      </c>
      <c r="B241" s="37" t="s">
        <v>122</v>
      </c>
      <c r="C241" s="38">
        <v>218729</v>
      </c>
      <c r="D241" s="39" t="s">
        <v>782</v>
      </c>
      <c r="E241" s="45">
        <f>G241+H241+F241</f>
        <v>175883.58</v>
      </c>
      <c r="F241" s="40">
        <v>87941.79</v>
      </c>
      <c r="G241" s="40"/>
      <c r="H241" s="40">
        <v>87941.79</v>
      </c>
      <c r="I241" s="12" t="s">
        <v>12</v>
      </c>
      <c r="J241" s="12" t="s">
        <v>12</v>
      </c>
      <c r="K241" s="41" t="s">
        <v>817</v>
      </c>
      <c r="L241" s="12" t="s">
        <v>26</v>
      </c>
      <c r="M241" s="42">
        <v>1</v>
      </c>
      <c r="N241" s="42">
        <v>1</v>
      </c>
      <c r="O241" s="35">
        <f t="shared" si="10"/>
        <v>0.4</v>
      </c>
      <c r="P241" s="35">
        <f t="shared" si="12"/>
        <v>0.6</v>
      </c>
      <c r="Q241" s="1" t="s">
        <v>1531</v>
      </c>
    </row>
    <row r="242" spans="1:17" ht="79.5" customHeight="1" x14ac:dyDescent="0.15">
      <c r="A242" s="44">
        <v>233</v>
      </c>
      <c r="B242" s="37" t="s">
        <v>123</v>
      </c>
      <c r="C242" s="38">
        <v>218786</v>
      </c>
      <c r="D242" s="39" t="s">
        <v>783</v>
      </c>
      <c r="E242" s="45">
        <f t="shared" si="11"/>
        <v>93804.59</v>
      </c>
      <c r="F242" s="40"/>
      <c r="G242" s="40"/>
      <c r="H242" s="40">
        <v>93804.59</v>
      </c>
      <c r="I242" s="12" t="s">
        <v>12</v>
      </c>
      <c r="J242" s="12" t="s">
        <v>12</v>
      </c>
      <c r="K242" s="41" t="s">
        <v>799</v>
      </c>
      <c r="L242" s="12" t="s">
        <v>26</v>
      </c>
      <c r="M242" s="42">
        <v>1</v>
      </c>
      <c r="N242" s="42">
        <v>1</v>
      </c>
      <c r="O242" s="35">
        <f t="shared" si="10"/>
        <v>0.4</v>
      </c>
      <c r="P242" s="35">
        <f t="shared" si="12"/>
        <v>0.6</v>
      </c>
      <c r="Q242" s="1" t="s">
        <v>1531</v>
      </c>
    </row>
    <row r="243" spans="1:17" ht="79.5" customHeight="1" x14ac:dyDescent="0.15">
      <c r="A243" s="44">
        <v>234</v>
      </c>
      <c r="B243" s="37" t="s">
        <v>124</v>
      </c>
      <c r="C243" s="38">
        <v>218890</v>
      </c>
      <c r="D243" s="39" t="s">
        <v>784</v>
      </c>
      <c r="E243" s="45">
        <f t="shared" si="11"/>
        <v>187609.18</v>
      </c>
      <c r="F243" s="40"/>
      <c r="G243" s="40"/>
      <c r="H243" s="40">
        <v>187609.18</v>
      </c>
      <c r="I243" s="12" t="s">
        <v>12</v>
      </c>
      <c r="J243" s="12" t="s">
        <v>12</v>
      </c>
      <c r="K243" s="41" t="s">
        <v>815</v>
      </c>
      <c r="L243" s="12" t="s">
        <v>26</v>
      </c>
      <c r="M243" s="42">
        <v>2</v>
      </c>
      <c r="N243" s="42">
        <v>2</v>
      </c>
      <c r="O243" s="35">
        <f t="shared" si="10"/>
        <v>0.8</v>
      </c>
      <c r="P243" s="35">
        <f t="shared" si="12"/>
        <v>1.2</v>
      </c>
      <c r="Q243" s="1" t="s">
        <v>1531</v>
      </c>
    </row>
    <row r="244" spans="1:17" ht="79.5" customHeight="1" x14ac:dyDescent="0.15">
      <c r="A244" s="41">
        <v>235</v>
      </c>
      <c r="B244" s="37" t="s">
        <v>125</v>
      </c>
      <c r="C244" s="38">
        <v>219000</v>
      </c>
      <c r="D244" s="39" t="s">
        <v>785</v>
      </c>
      <c r="E244" s="45">
        <f t="shared" si="11"/>
        <v>93804.59</v>
      </c>
      <c r="F244" s="40"/>
      <c r="G244" s="40"/>
      <c r="H244" s="40">
        <v>93804.59</v>
      </c>
      <c r="I244" s="12" t="s">
        <v>12</v>
      </c>
      <c r="J244" s="12" t="s">
        <v>12</v>
      </c>
      <c r="K244" s="41" t="s">
        <v>818</v>
      </c>
      <c r="L244" s="12" t="s">
        <v>26</v>
      </c>
      <c r="M244" s="42">
        <v>1</v>
      </c>
      <c r="N244" s="42">
        <v>1</v>
      </c>
      <c r="O244" s="35">
        <f t="shared" si="10"/>
        <v>0.4</v>
      </c>
      <c r="P244" s="35">
        <f t="shared" si="12"/>
        <v>0.6</v>
      </c>
      <c r="Q244" s="1" t="s">
        <v>1531</v>
      </c>
    </row>
    <row r="245" spans="1:17" ht="79.5" customHeight="1" x14ac:dyDescent="0.15">
      <c r="A245" s="44">
        <v>236</v>
      </c>
      <c r="B245" s="37" t="s">
        <v>126</v>
      </c>
      <c r="C245" s="38">
        <v>219012</v>
      </c>
      <c r="D245" s="39" t="s">
        <v>786</v>
      </c>
      <c r="E245" s="45">
        <f t="shared" si="11"/>
        <v>93804.59</v>
      </c>
      <c r="F245" s="40"/>
      <c r="G245" s="40"/>
      <c r="H245" s="40">
        <v>93804.59</v>
      </c>
      <c r="I245" s="12" t="s">
        <v>12</v>
      </c>
      <c r="J245" s="12" t="s">
        <v>12</v>
      </c>
      <c r="K245" s="41" t="s">
        <v>813</v>
      </c>
      <c r="L245" s="12" t="s">
        <v>26</v>
      </c>
      <c r="M245" s="42">
        <v>1</v>
      </c>
      <c r="N245" s="42">
        <v>1</v>
      </c>
      <c r="O245" s="35">
        <f t="shared" si="10"/>
        <v>0.4</v>
      </c>
      <c r="P245" s="35">
        <f t="shared" si="12"/>
        <v>0.6</v>
      </c>
      <c r="Q245" s="1" t="s">
        <v>1531</v>
      </c>
    </row>
    <row r="246" spans="1:17" ht="79.5" customHeight="1" x14ac:dyDescent="0.15">
      <c r="A246" s="41">
        <v>237</v>
      </c>
      <c r="B246" s="37" t="s">
        <v>127</v>
      </c>
      <c r="C246" s="38">
        <v>219839</v>
      </c>
      <c r="D246" s="39" t="s">
        <v>787</v>
      </c>
      <c r="E246" s="45">
        <f t="shared" si="11"/>
        <v>11134.5</v>
      </c>
      <c r="F246" s="40"/>
      <c r="G246" s="40"/>
      <c r="H246" s="40">
        <v>11134.5</v>
      </c>
      <c r="I246" s="12" t="s">
        <v>12</v>
      </c>
      <c r="J246" s="12" t="s">
        <v>12</v>
      </c>
      <c r="K246" s="41" t="s">
        <v>819</v>
      </c>
      <c r="L246" s="12" t="s">
        <v>27</v>
      </c>
      <c r="M246" s="42">
        <v>25</v>
      </c>
      <c r="N246" s="42">
        <v>1</v>
      </c>
      <c r="O246" s="35">
        <f t="shared" si="10"/>
        <v>0.4</v>
      </c>
      <c r="P246" s="35">
        <f t="shared" si="12"/>
        <v>0.6</v>
      </c>
      <c r="Q246" s="1" t="s">
        <v>1531</v>
      </c>
    </row>
    <row r="247" spans="1:17" ht="79.5" customHeight="1" x14ac:dyDescent="0.15">
      <c r="A247" s="44">
        <v>238</v>
      </c>
      <c r="B247" s="37" t="s">
        <v>128</v>
      </c>
      <c r="C247" s="38">
        <v>219971</v>
      </c>
      <c r="D247" s="39" t="s">
        <v>788</v>
      </c>
      <c r="E247" s="45">
        <f t="shared" si="11"/>
        <v>33403.5</v>
      </c>
      <c r="F247" s="40"/>
      <c r="G247" s="40"/>
      <c r="H247" s="40">
        <v>33403.5</v>
      </c>
      <c r="I247" s="12" t="s">
        <v>12</v>
      </c>
      <c r="J247" s="12" t="s">
        <v>12</v>
      </c>
      <c r="K247" s="41" t="s">
        <v>812</v>
      </c>
      <c r="L247" s="12" t="s">
        <v>27</v>
      </c>
      <c r="M247" s="42">
        <v>75</v>
      </c>
      <c r="N247" s="42">
        <v>3</v>
      </c>
      <c r="O247" s="35">
        <f t="shared" si="10"/>
        <v>1.2000000000000002</v>
      </c>
      <c r="P247" s="35">
        <f t="shared" si="12"/>
        <v>1.7999999999999998</v>
      </c>
      <c r="Q247" s="1" t="s">
        <v>1531</v>
      </c>
    </row>
    <row r="248" spans="1:17" ht="79.5" customHeight="1" x14ac:dyDescent="0.15">
      <c r="A248" s="44">
        <v>239</v>
      </c>
      <c r="B248" s="37" t="s">
        <v>129</v>
      </c>
      <c r="C248" s="38">
        <v>220167</v>
      </c>
      <c r="D248" s="39" t="s">
        <v>789</v>
      </c>
      <c r="E248" s="45">
        <f t="shared" si="11"/>
        <v>11134.5</v>
      </c>
      <c r="F248" s="40"/>
      <c r="G248" s="40"/>
      <c r="H248" s="40">
        <v>11134.5</v>
      </c>
      <c r="I248" s="12" t="s">
        <v>12</v>
      </c>
      <c r="J248" s="12" t="s">
        <v>12</v>
      </c>
      <c r="K248" s="41" t="s">
        <v>820</v>
      </c>
      <c r="L248" s="12" t="s">
        <v>27</v>
      </c>
      <c r="M248" s="42">
        <v>25</v>
      </c>
      <c r="N248" s="42">
        <v>1</v>
      </c>
      <c r="O248" s="35">
        <f t="shared" si="10"/>
        <v>0.4</v>
      </c>
      <c r="P248" s="35">
        <f t="shared" si="12"/>
        <v>0.6</v>
      </c>
      <c r="Q248" s="1" t="s">
        <v>1531</v>
      </c>
    </row>
    <row r="249" spans="1:17" ht="79.5" customHeight="1" x14ac:dyDescent="0.15">
      <c r="A249" s="41">
        <v>240</v>
      </c>
      <c r="B249" s="37" t="s">
        <v>130</v>
      </c>
      <c r="C249" s="38">
        <v>220413</v>
      </c>
      <c r="D249" s="39" t="s">
        <v>790</v>
      </c>
      <c r="E249" s="45">
        <f t="shared" si="11"/>
        <v>22269</v>
      </c>
      <c r="F249" s="40"/>
      <c r="G249" s="40"/>
      <c r="H249" s="40">
        <v>22269</v>
      </c>
      <c r="I249" s="12" t="s">
        <v>12</v>
      </c>
      <c r="J249" s="12" t="s">
        <v>12</v>
      </c>
      <c r="K249" s="41" t="s">
        <v>813</v>
      </c>
      <c r="L249" s="12" t="s">
        <v>27</v>
      </c>
      <c r="M249" s="42">
        <v>50</v>
      </c>
      <c r="N249" s="42">
        <v>2</v>
      </c>
      <c r="O249" s="35">
        <f t="shared" si="10"/>
        <v>0.8</v>
      </c>
      <c r="P249" s="35">
        <f t="shared" si="12"/>
        <v>1.2</v>
      </c>
      <c r="Q249" s="1" t="s">
        <v>1531</v>
      </c>
    </row>
    <row r="250" spans="1:17" ht="79.5" customHeight="1" x14ac:dyDescent="0.15">
      <c r="A250" s="44">
        <v>241</v>
      </c>
      <c r="B250" s="37" t="s">
        <v>131</v>
      </c>
      <c r="C250" s="38">
        <v>220494</v>
      </c>
      <c r="D250" s="39" t="s">
        <v>791</v>
      </c>
      <c r="E250" s="45">
        <f t="shared" si="11"/>
        <v>283177.21000000002</v>
      </c>
      <c r="F250" s="40"/>
      <c r="G250" s="40">
        <v>272042.71000000002</v>
      </c>
      <c r="H250" s="40">
        <v>11134.5</v>
      </c>
      <c r="I250" s="12" t="s">
        <v>12</v>
      </c>
      <c r="J250" s="12" t="s">
        <v>12</v>
      </c>
      <c r="K250" s="41" t="s">
        <v>821</v>
      </c>
      <c r="L250" s="12" t="s">
        <v>27</v>
      </c>
      <c r="M250" s="42">
        <v>25</v>
      </c>
      <c r="N250" s="42">
        <v>1</v>
      </c>
      <c r="O250" s="35">
        <f t="shared" si="10"/>
        <v>0.4</v>
      </c>
      <c r="P250" s="35">
        <f t="shared" si="12"/>
        <v>0.6</v>
      </c>
      <c r="Q250" s="1" t="s">
        <v>1531</v>
      </c>
    </row>
    <row r="251" spans="1:17" ht="79.5" customHeight="1" x14ac:dyDescent="0.15">
      <c r="A251" s="41">
        <v>242</v>
      </c>
      <c r="B251" s="37" t="s">
        <v>132</v>
      </c>
      <c r="C251" s="38">
        <v>220710</v>
      </c>
      <c r="D251" s="39" t="s">
        <v>792</v>
      </c>
      <c r="E251" s="45">
        <f t="shared" si="11"/>
        <v>9371.56</v>
      </c>
      <c r="F251" s="40"/>
      <c r="G251" s="40"/>
      <c r="H251" s="40">
        <v>9371.56</v>
      </c>
      <c r="I251" s="12" t="s">
        <v>12</v>
      </c>
      <c r="J251" s="12" t="s">
        <v>12</v>
      </c>
      <c r="K251" s="41" t="s">
        <v>803</v>
      </c>
      <c r="L251" s="12" t="s">
        <v>27</v>
      </c>
      <c r="M251" s="42">
        <v>38</v>
      </c>
      <c r="N251" s="42">
        <v>1</v>
      </c>
      <c r="O251" s="35">
        <f t="shared" si="10"/>
        <v>0.4</v>
      </c>
      <c r="P251" s="35">
        <f t="shared" si="12"/>
        <v>0.6</v>
      </c>
      <c r="Q251" s="1" t="s">
        <v>1531</v>
      </c>
    </row>
    <row r="252" spans="1:17" ht="79.5" customHeight="1" x14ac:dyDescent="0.15">
      <c r="A252" s="44">
        <v>243</v>
      </c>
      <c r="B252" s="37" t="s">
        <v>133</v>
      </c>
      <c r="C252" s="38">
        <v>220782</v>
      </c>
      <c r="D252" s="39" t="s">
        <v>793</v>
      </c>
      <c r="E252" s="45">
        <f t="shared" si="11"/>
        <v>18743.12</v>
      </c>
      <c r="F252" s="40"/>
      <c r="G252" s="40"/>
      <c r="H252" s="40">
        <v>18743.12</v>
      </c>
      <c r="I252" s="12" t="s">
        <v>12</v>
      </c>
      <c r="J252" s="12" t="s">
        <v>12</v>
      </c>
      <c r="K252" s="41" t="s">
        <v>822</v>
      </c>
      <c r="L252" s="12" t="s">
        <v>27</v>
      </c>
      <c r="M252" s="42">
        <v>76</v>
      </c>
      <c r="N252" s="42">
        <v>2</v>
      </c>
      <c r="O252" s="35">
        <f t="shared" si="10"/>
        <v>0.8</v>
      </c>
      <c r="P252" s="35">
        <f t="shared" si="12"/>
        <v>1.2</v>
      </c>
      <c r="Q252" s="1" t="s">
        <v>1531</v>
      </c>
    </row>
    <row r="253" spans="1:17" ht="79.5" customHeight="1" x14ac:dyDescent="0.15">
      <c r="A253" s="44">
        <v>244</v>
      </c>
      <c r="B253" s="37" t="s">
        <v>134</v>
      </c>
      <c r="C253" s="38">
        <v>220858</v>
      </c>
      <c r="D253" s="39" t="s">
        <v>794</v>
      </c>
      <c r="E253" s="45">
        <f t="shared" si="11"/>
        <v>18743.12</v>
      </c>
      <c r="F253" s="40"/>
      <c r="G253" s="40"/>
      <c r="H253" s="40">
        <v>18743.12</v>
      </c>
      <c r="I253" s="12" t="s">
        <v>12</v>
      </c>
      <c r="J253" s="12" t="s">
        <v>12</v>
      </c>
      <c r="K253" s="41" t="s">
        <v>54</v>
      </c>
      <c r="L253" s="12" t="s">
        <v>27</v>
      </c>
      <c r="M253" s="42">
        <v>76</v>
      </c>
      <c r="N253" s="42">
        <v>2</v>
      </c>
      <c r="O253" s="35">
        <f t="shared" si="10"/>
        <v>0.8</v>
      </c>
      <c r="P253" s="35">
        <f t="shared" si="12"/>
        <v>1.2</v>
      </c>
      <c r="Q253" s="1" t="s">
        <v>1531</v>
      </c>
    </row>
    <row r="254" spans="1:17" ht="79.5" customHeight="1" x14ac:dyDescent="0.15">
      <c r="A254" s="41">
        <v>245</v>
      </c>
      <c r="B254" s="37" t="s">
        <v>135</v>
      </c>
      <c r="C254" s="38">
        <v>221104</v>
      </c>
      <c r="D254" s="39" t="s">
        <v>795</v>
      </c>
      <c r="E254" s="45">
        <f t="shared" si="11"/>
        <v>9371.56</v>
      </c>
      <c r="F254" s="40"/>
      <c r="G254" s="40"/>
      <c r="H254" s="40">
        <v>9371.56</v>
      </c>
      <c r="I254" s="12" t="s">
        <v>12</v>
      </c>
      <c r="J254" s="12" t="s">
        <v>12</v>
      </c>
      <c r="K254" s="41" t="s">
        <v>823</v>
      </c>
      <c r="L254" s="12" t="s">
        <v>27</v>
      </c>
      <c r="M254" s="42">
        <v>38</v>
      </c>
      <c r="N254" s="42">
        <v>1</v>
      </c>
      <c r="O254" s="35">
        <f t="shared" si="10"/>
        <v>0.4</v>
      </c>
      <c r="P254" s="35">
        <f t="shared" si="12"/>
        <v>0.6</v>
      </c>
      <c r="Q254" s="1" t="s">
        <v>1531</v>
      </c>
    </row>
    <row r="255" spans="1:17" ht="79.5" customHeight="1" x14ac:dyDescent="0.15">
      <c r="A255" s="44">
        <v>246</v>
      </c>
      <c r="B255" s="37" t="s">
        <v>136</v>
      </c>
      <c r="C255" s="38">
        <v>221222</v>
      </c>
      <c r="D255" s="39" t="s">
        <v>796</v>
      </c>
      <c r="E255" s="45">
        <f t="shared" si="11"/>
        <v>9371.56</v>
      </c>
      <c r="F255" s="40"/>
      <c r="G255" s="40"/>
      <c r="H255" s="40">
        <v>9371.56</v>
      </c>
      <c r="I255" s="12" t="s">
        <v>12</v>
      </c>
      <c r="J255" s="12" t="s">
        <v>12</v>
      </c>
      <c r="K255" s="41" t="s">
        <v>824</v>
      </c>
      <c r="L255" s="12" t="s">
        <v>27</v>
      </c>
      <c r="M255" s="42">
        <v>38</v>
      </c>
      <c r="N255" s="42">
        <v>1</v>
      </c>
      <c r="O255" s="35">
        <f t="shared" si="10"/>
        <v>0.4</v>
      </c>
      <c r="P255" s="35">
        <f t="shared" si="12"/>
        <v>0.6</v>
      </c>
      <c r="Q255" s="1" t="s">
        <v>1531</v>
      </c>
    </row>
    <row r="256" spans="1:17" ht="79.5" customHeight="1" x14ac:dyDescent="0.15">
      <c r="A256" s="41">
        <v>247</v>
      </c>
      <c r="B256" s="37" t="s">
        <v>137</v>
      </c>
      <c r="C256" s="38">
        <v>224151</v>
      </c>
      <c r="D256" s="39" t="s">
        <v>797</v>
      </c>
      <c r="E256" s="45">
        <f t="shared" si="11"/>
        <v>9371.56</v>
      </c>
      <c r="F256" s="40"/>
      <c r="G256" s="40"/>
      <c r="H256" s="40">
        <v>9371.56</v>
      </c>
      <c r="I256" s="12" t="s">
        <v>12</v>
      </c>
      <c r="J256" s="12" t="s">
        <v>12</v>
      </c>
      <c r="K256" s="41" t="s">
        <v>825</v>
      </c>
      <c r="L256" s="12" t="s">
        <v>27</v>
      </c>
      <c r="M256" s="42">
        <v>38</v>
      </c>
      <c r="N256" s="42">
        <v>1</v>
      </c>
      <c r="O256" s="35">
        <f t="shared" si="10"/>
        <v>0.4</v>
      </c>
      <c r="P256" s="35">
        <f t="shared" si="12"/>
        <v>0.6</v>
      </c>
      <c r="Q256" s="1" t="s">
        <v>1531</v>
      </c>
    </row>
    <row r="257" spans="1:17" ht="79.5" customHeight="1" x14ac:dyDescent="0.15">
      <c r="A257" s="44">
        <v>248</v>
      </c>
      <c r="B257" s="37" t="s">
        <v>138</v>
      </c>
      <c r="C257" s="38">
        <v>224475</v>
      </c>
      <c r="D257" s="39" t="s">
        <v>798</v>
      </c>
      <c r="E257" s="45">
        <f t="shared" si="11"/>
        <v>9371.56</v>
      </c>
      <c r="F257" s="40"/>
      <c r="G257" s="40"/>
      <c r="H257" s="40">
        <v>9371.56</v>
      </c>
      <c r="I257" s="12" t="s">
        <v>12</v>
      </c>
      <c r="J257" s="12" t="s">
        <v>12</v>
      </c>
      <c r="K257" s="41" t="s">
        <v>826</v>
      </c>
      <c r="L257" s="12" t="s">
        <v>27</v>
      </c>
      <c r="M257" s="42">
        <v>38</v>
      </c>
      <c r="N257" s="42">
        <v>1</v>
      </c>
      <c r="O257" s="35">
        <f t="shared" si="10"/>
        <v>0.4</v>
      </c>
      <c r="P257" s="35">
        <f t="shared" si="12"/>
        <v>0.6</v>
      </c>
      <c r="Q257" s="1" t="s">
        <v>1531</v>
      </c>
    </row>
    <row r="258" spans="1:17" ht="79.5" customHeight="1" x14ac:dyDescent="0.15">
      <c r="A258" s="44">
        <v>249</v>
      </c>
      <c r="B258" s="37" t="s">
        <v>1529</v>
      </c>
      <c r="C258" s="38">
        <v>224568</v>
      </c>
      <c r="D258" s="39" t="s">
        <v>1528</v>
      </c>
      <c r="E258" s="45">
        <f t="shared" si="11"/>
        <v>9371.56</v>
      </c>
      <c r="F258" s="40"/>
      <c r="G258" s="40"/>
      <c r="H258" s="40">
        <v>9371.56</v>
      </c>
      <c r="I258" s="12" t="s">
        <v>12</v>
      </c>
      <c r="J258" s="41" t="s">
        <v>12</v>
      </c>
      <c r="K258" s="41" t="s">
        <v>809</v>
      </c>
      <c r="L258" s="12" t="s">
        <v>27</v>
      </c>
      <c r="M258" s="42">
        <v>38</v>
      </c>
      <c r="N258" s="42">
        <v>1</v>
      </c>
      <c r="O258" s="35">
        <f t="shared" si="10"/>
        <v>0.4</v>
      </c>
      <c r="P258" s="35">
        <f t="shared" si="12"/>
        <v>0.6</v>
      </c>
      <c r="Q258" s="1" t="s">
        <v>1531</v>
      </c>
    </row>
    <row r="259" spans="1:17" ht="79.5" customHeight="1" x14ac:dyDescent="0.15">
      <c r="A259" s="41">
        <v>250</v>
      </c>
      <c r="B259" s="37" t="s">
        <v>84</v>
      </c>
      <c r="C259" s="38">
        <v>224877</v>
      </c>
      <c r="D259" s="39" t="s">
        <v>827</v>
      </c>
      <c r="E259" s="45">
        <f t="shared" si="11"/>
        <v>9371.56</v>
      </c>
      <c r="F259" s="40"/>
      <c r="G259" s="40"/>
      <c r="H259" s="40">
        <v>9371.56</v>
      </c>
      <c r="I259" s="12" t="s">
        <v>12</v>
      </c>
      <c r="J259" s="12" t="s">
        <v>12</v>
      </c>
      <c r="K259" s="41" t="s">
        <v>848</v>
      </c>
      <c r="L259" s="12" t="s">
        <v>27</v>
      </c>
      <c r="M259" s="42">
        <v>38</v>
      </c>
      <c r="N259" s="42">
        <v>1</v>
      </c>
      <c r="O259" s="35">
        <f t="shared" si="10"/>
        <v>0.4</v>
      </c>
      <c r="P259" s="35">
        <f t="shared" si="12"/>
        <v>0.6</v>
      </c>
      <c r="Q259" s="1" t="s">
        <v>1531</v>
      </c>
    </row>
    <row r="260" spans="1:17" ht="79.5" customHeight="1" x14ac:dyDescent="0.15">
      <c r="A260" s="44">
        <v>251</v>
      </c>
      <c r="B260" s="37" t="s">
        <v>85</v>
      </c>
      <c r="C260" s="38">
        <v>225053</v>
      </c>
      <c r="D260" s="39" t="s">
        <v>828</v>
      </c>
      <c r="E260" s="45">
        <f t="shared" si="11"/>
        <v>28114.68</v>
      </c>
      <c r="F260" s="40"/>
      <c r="G260" s="40"/>
      <c r="H260" s="40">
        <v>28114.68</v>
      </c>
      <c r="I260" s="12" t="s">
        <v>12</v>
      </c>
      <c r="J260" s="12" t="s">
        <v>12</v>
      </c>
      <c r="K260" s="41" t="s">
        <v>812</v>
      </c>
      <c r="L260" s="12" t="s">
        <v>27</v>
      </c>
      <c r="M260" s="42">
        <v>114</v>
      </c>
      <c r="N260" s="42">
        <v>3</v>
      </c>
      <c r="O260" s="35">
        <f t="shared" si="10"/>
        <v>1.2000000000000002</v>
      </c>
      <c r="P260" s="35">
        <f t="shared" si="12"/>
        <v>1.7999999999999998</v>
      </c>
      <c r="Q260" s="1" t="s">
        <v>1531</v>
      </c>
    </row>
    <row r="261" spans="1:17" ht="79.5" customHeight="1" x14ac:dyDescent="0.15">
      <c r="A261" s="41">
        <v>252</v>
      </c>
      <c r="B261" s="37" t="s">
        <v>86</v>
      </c>
      <c r="C261" s="38">
        <v>225188</v>
      </c>
      <c r="D261" s="39" t="s">
        <v>829</v>
      </c>
      <c r="E261" s="45">
        <f t="shared" si="11"/>
        <v>28114.68</v>
      </c>
      <c r="F261" s="40"/>
      <c r="G261" s="40"/>
      <c r="H261" s="40">
        <v>28114.68</v>
      </c>
      <c r="I261" s="12" t="s">
        <v>12</v>
      </c>
      <c r="J261" s="12" t="s">
        <v>12</v>
      </c>
      <c r="K261" s="41" t="s">
        <v>813</v>
      </c>
      <c r="L261" s="12" t="s">
        <v>27</v>
      </c>
      <c r="M261" s="42">
        <v>114</v>
      </c>
      <c r="N261" s="42">
        <v>3</v>
      </c>
      <c r="O261" s="35">
        <f t="shared" si="10"/>
        <v>1.2000000000000002</v>
      </c>
      <c r="P261" s="35">
        <f t="shared" si="12"/>
        <v>1.7999999999999998</v>
      </c>
      <c r="Q261" s="1" t="s">
        <v>1531</v>
      </c>
    </row>
    <row r="262" spans="1:17" ht="79.5" customHeight="1" x14ac:dyDescent="0.15">
      <c r="A262" s="44">
        <v>253</v>
      </c>
      <c r="B262" s="37" t="s">
        <v>87</v>
      </c>
      <c r="C262" s="38">
        <v>225687</v>
      </c>
      <c r="D262" s="39" t="s">
        <v>830</v>
      </c>
      <c r="E262" s="45">
        <f t="shared" si="11"/>
        <v>9371.56</v>
      </c>
      <c r="F262" s="40"/>
      <c r="G262" s="40"/>
      <c r="H262" s="40">
        <v>9371.56</v>
      </c>
      <c r="I262" s="12" t="s">
        <v>12</v>
      </c>
      <c r="J262" s="12" t="s">
        <v>12</v>
      </c>
      <c r="K262" s="41" t="s">
        <v>814</v>
      </c>
      <c r="L262" s="12" t="s">
        <v>27</v>
      </c>
      <c r="M262" s="42">
        <v>38</v>
      </c>
      <c r="N262" s="42">
        <v>1</v>
      </c>
      <c r="O262" s="35">
        <f t="shared" si="10"/>
        <v>0.4</v>
      </c>
      <c r="P262" s="35">
        <f t="shared" si="12"/>
        <v>0.6</v>
      </c>
      <c r="Q262" s="1" t="s">
        <v>1531</v>
      </c>
    </row>
    <row r="263" spans="1:17" ht="79.5" customHeight="1" x14ac:dyDescent="0.15">
      <c r="A263" s="44">
        <v>254</v>
      </c>
      <c r="B263" s="37" t="s">
        <v>88</v>
      </c>
      <c r="C263" s="38">
        <v>225707</v>
      </c>
      <c r="D263" s="39" t="s">
        <v>831</v>
      </c>
      <c r="E263" s="45">
        <f t="shared" si="11"/>
        <v>93804.59</v>
      </c>
      <c r="F263" s="40"/>
      <c r="G263" s="40"/>
      <c r="H263" s="40">
        <v>93804.59</v>
      </c>
      <c r="I263" s="12" t="s">
        <v>12</v>
      </c>
      <c r="J263" s="12" t="s">
        <v>12</v>
      </c>
      <c r="K263" s="41" t="s">
        <v>849</v>
      </c>
      <c r="L263" s="12" t="s">
        <v>26</v>
      </c>
      <c r="M263" s="42">
        <v>1</v>
      </c>
      <c r="N263" s="42">
        <v>1</v>
      </c>
      <c r="O263" s="35">
        <f t="shared" si="10"/>
        <v>0.4</v>
      </c>
      <c r="P263" s="35">
        <f t="shared" si="12"/>
        <v>0.6</v>
      </c>
      <c r="Q263" s="1" t="s">
        <v>1531</v>
      </c>
    </row>
    <row r="264" spans="1:17" ht="79.5" customHeight="1" x14ac:dyDescent="0.15">
      <c r="A264" s="41">
        <v>255</v>
      </c>
      <c r="B264" s="37" t="s">
        <v>89</v>
      </c>
      <c r="C264" s="38">
        <v>225800</v>
      </c>
      <c r="D264" s="39" t="s">
        <v>832</v>
      </c>
      <c r="E264" s="45">
        <f t="shared" si="11"/>
        <v>9371.56</v>
      </c>
      <c r="F264" s="40"/>
      <c r="G264" s="40"/>
      <c r="H264" s="40">
        <v>9371.56</v>
      </c>
      <c r="I264" s="12" t="s">
        <v>12</v>
      </c>
      <c r="J264" s="12" t="s">
        <v>12</v>
      </c>
      <c r="K264" s="41" t="s">
        <v>818</v>
      </c>
      <c r="L264" s="12" t="s">
        <v>27</v>
      </c>
      <c r="M264" s="42">
        <v>38</v>
      </c>
      <c r="N264" s="42">
        <v>1</v>
      </c>
      <c r="O264" s="35">
        <f t="shared" si="10"/>
        <v>0.4</v>
      </c>
      <c r="P264" s="35">
        <f t="shared" si="12"/>
        <v>0.6</v>
      </c>
      <c r="Q264" s="1" t="s">
        <v>1531</v>
      </c>
    </row>
    <row r="265" spans="1:17" ht="79.5" customHeight="1" x14ac:dyDescent="0.15">
      <c r="A265" s="44">
        <v>256</v>
      </c>
      <c r="B265" s="37" t="s">
        <v>90</v>
      </c>
      <c r="C265" s="38">
        <v>225860</v>
      </c>
      <c r="D265" s="39" t="s">
        <v>833</v>
      </c>
      <c r="E265" s="45">
        <f t="shared" si="11"/>
        <v>562827.54</v>
      </c>
      <c r="F265" s="40"/>
      <c r="G265" s="40"/>
      <c r="H265" s="40">
        <v>562827.54</v>
      </c>
      <c r="I265" s="12" t="s">
        <v>12</v>
      </c>
      <c r="J265" s="12" t="s">
        <v>12</v>
      </c>
      <c r="K265" s="41" t="s">
        <v>812</v>
      </c>
      <c r="L265" s="12" t="s">
        <v>26</v>
      </c>
      <c r="M265" s="42">
        <v>6</v>
      </c>
      <c r="N265" s="42">
        <v>6</v>
      </c>
      <c r="O265" s="35">
        <f t="shared" si="10"/>
        <v>2.4000000000000004</v>
      </c>
      <c r="P265" s="35">
        <f t="shared" si="12"/>
        <v>3.5999999999999996</v>
      </c>
      <c r="Q265" s="1" t="s">
        <v>1531</v>
      </c>
    </row>
    <row r="266" spans="1:17" ht="79.5" customHeight="1" x14ac:dyDescent="0.15">
      <c r="A266" s="41">
        <v>257</v>
      </c>
      <c r="B266" s="37" t="s">
        <v>91</v>
      </c>
      <c r="C266" s="38">
        <v>225912</v>
      </c>
      <c r="D266" s="39" t="s">
        <v>834</v>
      </c>
      <c r="E266" s="45">
        <f t="shared" si="11"/>
        <v>93804.59</v>
      </c>
      <c r="F266" s="40"/>
      <c r="G266" s="40"/>
      <c r="H266" s="40">
        <v>93804.59</v>
      </c>
      <c r="I266" s="12" t="s">
        <v>12</v>
      </c>
      <c r="J266" s="12" t="s">
        <v>12</v>
      </c>
      <c r="K266" s="41" t="s">
        <v>850</v>
      </c>
      <c r="L266" s="12" t="s">
        <v>26</v>
      </c>
      <c r="M266" s="42">
        <v>1</v>
      </c>
      <c r="N266" s="42">
        <v>1</v>
      </c>
      <c r="O266" s="35">
        <f t="shared" si="10"/>
        <v>0.4</v>
      </c>
      <c r="P266" s="35">
        <f t="shared" si="12"/>
        <v>0.6</v>
      </c>
      <c r="Q266" s="1" t="s">
        <v>1531</v>
      </c>
    </row>
    <row r="267" spans="1:17" ht="79.5" customHeight="1" x14ac:dyDescent="0.15">
      <c r="A267" s="44">
        <v>258</v>
      </c>
      <c r="B267" s="37" t="s">
        <v>92</v>
      </c>
      <c r="C267" s="38">
        <v>225988</v>
      </c>
      <c r="D267" s="39" t="s">
        <v>835</v>
      </c>
      <c r="E267" s="45">
        <f t="shared" si="11"/>
        <v>93804.59</v>
      </c>
      <c r="F267" s="40"/>
      <c r="G267" s="40"/>
      <c r="H267" s="40">
        <v>93804.59</v>
      </c>
      <c r="I267" s="12" t="s">
        <v>12</v>
      </c>
      <c r="J267" s="12" t="s">
        <v>12</v>
      </c>
      <c r="K267" s="41" t="s">
        <v>81</v>
      </c>
      <c r="L267" s="12" t="s">
        <v>26</v>
      </c>
      <c r="M267" s="42">
        <v>1</v>
      </c>
      <c r="N267" s="42">
        <v>1</v>
      </c>
      <c r="O267" s="35">
        <f t="shared" si="10"/>
        <v>0.4</v>
      </c>
      <c r="P267" s="35">
        <f t="shared" si="12"/>
        <v>0.6</v>
      </c>
      <c r="Q267" s="1" t="s">
        <v>1531</v>
      </c>
    </row>
    <row r="268" spans="1:17" ht="79.5" customHeight="1" x14ac:dyDescent="0.15">
      <c r="A268" s="44">
        <v>259</v>
      </c>
      <c r="B268" s="37" t="s">
        <v>93</v>
      </c>
      <c r="C268" s="38">
        <v>226067</v>
      </c>
      <c r="D268" s="39" t="s">
        <v>836</v>
      </c>
      <c r="E268" s="45">
        <f t="shared" si="11"/>
        <v>93804.59</v>
      </c>
      <c r="F268" s="40"/>
      <c r="G268" s="40"/>
      <c r="H268" s="40">
        <v>93804.59</v>
      </c>
      <c r="I268" s="12" t="s">
        <v>12</v>
      </c>
      <c r="J268" s="12" t="s">
        <v>12</v>
      </c>
      <c r="K268" s="41" t="s">
        <v>803</v>
      </c>
      <c r="L268" s="12" t="s">
        <v>26</v>
      </c>
      <c r="M268" s="42">
        <v>1</v>
      </c>
      <c r="N268" s="42">
        <v>1</v>
      </c>
      <c r="O268" s="35">
        <f t="shared" ref="O268:O381" si="13">N268*0.4</f>
        <v>0.4</v>
      </c>
      <c r="P268" s="35">
        <f t="shared" si="12"/>
        <v>0.6</v>
      </c>
      <c r="Q268" s="1" t="s">
        <v>1531</v>
      </c>
    </row>
    <row r="269" spans="1:17" ht="79.5" customHeight="1" x14ac:dyDescent="0.15">
      <c r="A269" s="41">
        <v>260</v>
      </c>
      <c r="B269" s="37" t="s">
        <v>94</v>
      </c>
      <c r="C269" s="38">
        <v>226133</v>
      </c>
      <c r="D269" s="39" t="s">
        <v>837</v>
      </c>
      <c r="E269" s="45">
        <f t="shared" ref="E269:E382" si="14">G269+H269</f>
        <v>93804.59</v>
      </c>
      <c r="F269" s="40"/>
      <c r="G269" s="40"/>
      <c r="H269" s="40">
        <v>93804.59</v>
      </c>
      <c r="I269" s="12" t="s">
        <v>12</v>
      </c>
      <c r="J269" s="12" t="s">
        <v>12</v>
      </c>
      <c r="K269" s="41" t="s">
        <v>851</v>
      </c>
      <c r="L269" s="12" t="s">
        <v>26</v>
      </c>
      <c r="M269" s="42">
        <v>1</v>
      </c>
      <c r="N269" s="42">
        <v>1</v>
      </c>
      <c r="O269" s="35">
        <f t="shared" si="13"/>
        <v>0.4</v>
      </c>
      <c r="P269" s="35">
        <f t="shared" si="12"/>
        <v>0.6</v>
      </c>
      <c r="Q269" s="1" t="s">
        <v>1531</v>
      </c>
    </row>
    <row r="270" spans="1:17" ht="79.5" customHeight="1" x14ac:dyDescent="0.15">
      <c r="A270" s="44">
        <v>261</v>
      </c>
      <c r="B270" s="37" t="s">
        <v>95</v>
      </c>
      <c r="C270" s="38">
        <v>226227</v>
      </c>
      <c r="D270" s="39" t="s">
        <v>838</v>
      </c>
      <c r="E270" s="45">
        <f t="shared" si="14"/>
        <v>938045.89999999991</v>
      </c>
      <c r="F270" s="40"/>
      <c r="G270" s="40"/>
      <c r="H270" s="40">
        <v>938045.89999999991</v>
      </c>
      <c r="I270" s="12" t="s">
        <v>12</v>
      </c>
      <c r="J270" s="12" t="s">
        <v>12</v>
      </c>
      <c r="K270" s="41" t="s">
        <v>54</v>
      </c>
      <c r="L270" s="12" t="s">
        <v>26</v>
      </c>
      <c r="M270" s="42">
        <v>10</v>
      </c>
      <c r="N270" s="42">
        <v>10</v>
      </c>
      <c r="O270" s="35">
        <f t="shared" si="13"/>
        <v>4</v>
      </c>
      <c r="P270" s="35">
        <f t="shared" si="12"/>
        <v>6</v>
      </c>
      <c r="Q270" s="1" t="s">
        <v>1531</v>
      </c>
    </row>
    <row r="271" spans="1:17" ht="79.5" customHeight="1" x14ac:dyDescent="0.15">
      <c r="A271" s="41">
        <v>262</v>
      </c>
      <c r="B271" s="37" t="s">
        <v>96</v>
      </c>
      <c r="C271" s="38">
        <v>226439</v>
      </c>
      <c r="D271" s="39" t="s">
        <v>839</v>
      </c>
      <c r="E271" s="45">
        <f t="shared" si="14"/>
        <v>281413.77</v>
      </c>
      <c r="F271" s="40"/>
      <c r="G271" s="40"/>
      <c r="H271" s="40">
        <v>281413.77</v>
      </c>
      <c r="I271" s="12" t="s">
        <v>12</v>
      </c>
      <c r="J271" s="12" t="s">
        <v>12</v>
      </c>
      <c r="K271" s="41" t="s">
        <v>852</v>
      </c>
      <c r="L271" s="12" t="s">
        <v>26</v>
      </c>
      <c r="M271" s="42">
        <v>3</v>
      </c>
      <c r="N271" s="42">
        <v>3</v>
      </c>
      <c r="O271" s="35">
        <f t="shared" si="13"/>
        <v>1.2000000000000002</v>
      </c>
      <c r="P271" s="35">
        <f t="shared" si="12"/>
        <v>1.7999999999999998</v>
      </c>
      <c r="Q271" s="1" t="s">
        <v>1531</v>
      </c>
    </row>
    <row r="272" spans="1:17" ht="79.5" customHeight="1" x14ac:dyDescent="0.15">
      <c r="A272" s="44">
        <v>263</v>
      </c>
      <c r="B272" s="37" t="s">
        <v>97</v>
      </c>
      <c r="C272" s="38">
        <v>226621</v>
      </c>
      <c r="D272" s="39" t="s">
        <v>840</v>
      </c>
      <c r="E272" s="45">
        <f t="shared" si="14"/>
        <v>93804.59</v>
      </c>
      <c r="F272" s="40"/>
      <c r="G272" s="40"/>
      <c r="H272" s="40">
        <v>93804.59</v>
      </c>
      <c r="I272" s="12" t="s">
        <v>12</v>
      </c>
      <c r="J272" s="12" t="s">
        <v>12</v>
      </c>
      <c r="K272" s="41" t="s">
        <v>853</v>
      </c>
      <c r="L272" s="12" t="s">
        <v>26</v>
      </c>
      <c r="M272" s="42">
        <v>1</v>
      </c>
      <c r="N272" s="42">
        <v>1</v>
      </c>
      <c r="O272" s="35">
        <f t="shared" si="13"/>
        <v>0.4</v>
      </c>
      <c r="P272" s="35">
        <f t="shared" si="12"/>
        <v>0.6</v>
      </c>
      <c r="Q272" s="1" t="s">
        <v>1531</v>
      </c>
    </row>
    <row r="273" spans="1:17" ht="79.5" customHeight="1" x14ac:dyDescent="0.15">
      <c r="A273" s="44">
        <v>264</v>
      </c>
      <c r="B273" s="37" t="s">
        <v>98</v>
      </c>
      <c r="C273" s="38">
        <v>226776</v>
      </c>
      <c r="D273" s="39" t="s">
        <v>841</v>
      </c>
      <c r="E273" s="45">
        <f t="shared" si="14"/>
        <v>187609.18</v>
      </c>
      <c r="F273" s="40"/>
      <c r="G273" s="40"/>
      <c r="H273" s="40">
        <v>187609.18</v>
      </c>
      <c r="I273" s="12" t="s">
        <v>12</v>
      </c>
      <c r="J273" s="12" t="s">
        <v>12</v>
      </c>
      <c r="K273" s="41" t="s">
        <v>805</v>
      </c>
      <c r="L273" s="12" t="s">
        <v>26</v>
      </c>
      <c r="M273" s="42">
        <v>2</v>
      </c>
      <c r="N273" s="42">
        <v>2</v>
      </c>
      <c r="O273" s="35">
        <f t="shared" si="13"/>
        <v>0.8</v>
      </c>
      <c r="P273" s="35">
        <f t="shared" si="12"/>
        <v>1.2</v>
      </c>
      <c r="Q273" s="1" t="s">
        <v>1531</v>
      </c>
    </row>
    <row r="274" spans="1:17" ht="79.5" customHeight="1" x14ac:dyDescent="0.15">
      <c r="A274" s="41">
        <v>265</v>
      </c>
      <c r="B274" s="37" t="s">
        <v>99</v>
      </c>
      <c r="C274" s="38">
        <v>226888</v>
      </c>
      <c r="D274" s="39" t="s">
        <v>842</v>
      </c>
      <c r="E274" s="45">
        <f t="shared" si="14"/>
        <v>281413.77</v>
      </c>
      <c r="F274" s="40"/>
      <c r="G274" s="40"/>
      <c r="H274" s="40">
        <v>281413.77</v>
      </c>
      <c r="I274" s="12" t="s">
        <v>12</v>
      </c>
      <c r="J274" s="12" t="s">
        <v>12</v>
      </c>
      <c r="K274" s="41" t="s">
        <v>854</v>
      </c>
      <c r="L274" s="12" t="s">
        <v>26</v>
      </c>
      <c r="M274" s="42">
        <v>3</v>
      </c>
      <c r="N274" s="42">
        <v>3</v>
      </c>
      <c r="O274" s="35">
        <f t="shared" si="13"/>
        <v>1.2000000000000002</v>
      </c>
      <c r="P274" s="35">
        <f t="shared" si="12"/>
        <v>1.7999999999999998</v>
      </c>
      <c r="Q274" s="1" t="s">
        <v>1531</v>
      </c>
    </row>
    <row r="275" spans="1:17" ht="79.5" customHeight="1" x14ac:dyDescent="0.15">
      <c r="A275" s="44">
        <v>266</v>
      </c>
      <c r="B275" s="37" t="s">
        <v>100</v>
      </c>
      <c r="C275" s="38">
        <v>226985</v>
      </c>
      <c r="D275" s="39" t="s">
        <v>843</v>
      </c>
      <c r="E275" s="45">
        <f t="shared" si="14"/>
        <v>281413.77</v>
      </c>
      <c r="F275" s="40"/>
      <c r="G275" s="40"/>
      <c r="H275" s="40">
        <v>281413.77</v>
      </c>
      <c r="I275" s="12" t="s">
        <v>12</v>
      </c>
      <c r="J275" s="12" t="s">
        <v>12</v>
      </c>
      <c r="K275" s="41" t="s">
        <v>855</v>
      </c>
      <c r="L275" s="12" t="s">
        <v>26</v>
      </c>
      <c r="M275" s="42">
        <v>3</v>
      </c>
      <c r="N275" s="42">
        <v>3</v>
      </c>
      <c r="O275" s="35">
        <f t="shared" si="13"/>
        <v>1.2000000000000002</v>
      </c>
      <c r="P275" s="35">
        <f t="shared" si="12"/>
        <v>1.7999999999999998</v>
      </c>
      <c r="Q275" s="1" t="s">
        <v>1531</v>
      </c>
    </row>
    <row r="276" spans="1:17" ht="79.5" customHeight="1" x14ac:dyDescent="0.15">
      <c r="A276" s="41">
        <v>267</v>
      </c>
      <c r="B276" s="37" t="s">
        <v>101</v>
      </c>
      <c r="C276" s="38">
        <v>227246</v>
      </c>
      <c r="D276" s="39" t="s">
        <v>844</v>
      </c>
      <c r="E276" s="45">
        <f t="shared" si="14"/>
        <v>562827.54</v>
      </c>
      <c r="F276" s="40"/>
      <c r="G276" s="40"/>
      <c r="H276" s="40">
        <v>562827.54</v>
      </c>
      <c r="I276" s="12" t="s">
        <v>12</v>
      </c>
      <c r="J276" s="12" t="s">
        <v>12</v>
      </c>
      <c r="K276" s="41" t="s">
        <v>856</v>
      </c>
      <c r="L276" s="12" t="s">
        <v>26</v>
      </c>
      <c r="M276" s="42">
        <v>6</v>
      </c>
      <c r="N276" s="42">
        <v>6</v>
      </c>
      <c r="O276" s="35">
        <f t="shared" si="13"/>
        <v>2.4000000000000004</v>
      </c>
      <c r="P276" s="35">
        <f t="shared" ref="P276:P279" si="15">N276*0.6</f>
        <v>3.5999999999999996</v>
      </c>
      <c r="Q276" s="1" t="s">
        <v>1531</v>
      </c>
    </row>
    <row r="277" spans="1:17" ht="79.5" customHeight="1" x14ac:dyDescent="0.15">
      <c r="A277" s="44">
        <v>268</v>
      </c>
      <c r="B277" s="37" t="s">
        <v>102</v>
      </c>
      <c r="C277" s="38">
        <v>227297</v>
      </c>
      <c r="D277" s="39" t="s">
        <v>845</v>
      </c>
      <c r="E277" s="45">
        <f t="shared" si="14"/>
        <v>93804.59</v>
      </c>
      <c r="F277" s="40"/>
      <c r="G277" s="40"/>
      <c r="H277" s="40">
        <v>93804.59</v>
      </c>
      <c r="I277" s="12" t="s">
        <v>12</v>
      </c>
      <c r="J277" s="12" t="s">
        <v>12</v>
      </c>
      <c r="K277" s="41" t="s">
        <v>857</v>
      </c>
      <c r="L277" s="12" t="s">
        <v>26</v>
      </c>
      <c r="M277" s="42">
        <v>1</v>
      </c>
      <c r="N277" s="42">
        <v>1</v>
      </c>
      <c r="O277" s="35">
        <f t="shared" si="13"/>
        <v>0.4</v>
      </c>
      <c r="P277" s="35">
        <f t="shared" si="15"/>
        <v>0.6</v>
      </c>
      <c r="Q277" s="1" t="s">
        <v>1531</v>
      </c>
    </row>
    <row r="278" spans="1:17" ht="79.5" customHeight="1" x14ac:dyDescent="0.15">
      <c r="A278" s="44">
        <v>269</v>
      </c>
      <c r="B278" s="37" t="s">
        <v>103</v>
      </c>
      <c r="C278" s="38">
        <v>227339</v>
      </c>
      <c r="D278" s="39" t="s">
        <v>846</v>
      </c>
      <c r="E278" s="45">
        <f t="shared" si="14"/>
        <v>187609.18</v>
      </c>
      <c r="F278" s="40"/>
      <c r="G278" s="40"/>
      <c r="H278" s="40">
        <v>187609.18</v>
      </c>
      <c r="I278" s="12" t="s">
        <v>12</v>
      </c>
      <c r="J278" s="12" t="s">
        <v>12</v>
      </c>
      <c r="K278" s="41" t="s">
        <v>858</v>
      </c>
      <c r="L278" s="12" t="s">
        <v>26</v>
      </c>
      <c r="M278" s="42">
        <v>2</v>
      </c>
      <c r="N278" s="42">
        <v>2</v>
      </c>
      <c r="O278" s="35">
        <f t="shared" si="13"/>
        <v>0.8</v>
      </c>
      <c r="P278" s="35">
        <f t="shared" si="15"/>
        <v>1.2</v>
      </c>
      <c r="Q278" s="1" t="s">
        <v>1531</v>
      </c>
    </row>
    <row r="279" spans="1:17" ht="79.5" customHeight="1" x14ac:dyDescent="0.15">
      <c r="A279" s="41">
        <v>270</v>
      </c>
      <c r="B279" s="37" t="s">
        <v>104</v>
      </c>
      <c r="C279" s="38">
        <v>227376</v>
      </c>
      <c r="D279" s="39" t="s">
        <v>847</v>
      </c>
      <c r="E279" s="45">
        <f t="shared" si="14"/>
        <v>93804.59</v>
      </c>
      <c r="F279" s="40"/>
      <c r="G279" s="40"/>
      <c r="H279" s="40">
        <v>93804.59</v>
      </c>
      <c r="I279" s="12" t="s">
        <v>12</v>
      </c>
      <c r="J279" s="12" t="s">
        <v>12</v>
      </c>
      <c r="K279" s="41" t="s">
        <v>809</v>
      </c>
      <c r="L279" s="12" t="s">
        <v>26</v>
      </c>
      <c r="M279" s="42">
        <v>1</v>
      </c>
      <c r="N279" s="42">
        <v>1</v>
      </c>
      <c r="O279" s="35">
        <f t="shared" si="13"/>
        <v>0.4</v>
      </c>
      <c r="P279" s="35">
        <f t="shared" si="15"/>
        <v>0.6</v>
      </c>
      <c r="Q279" s="1" t="s">
        <v>1531</v>
      </c>
    </row>
    <row r="280" spans="1:17" ht="79.5" customHeight="1" x14ac:dyDescent="0.15">
      <c r="A280" s="44">
        <v>271</v>
      </c>
      <c r="B280" s="37" t="s">
        <v>859</v>
      </c>
      <c r="C280" s="38">
        <v>199693</v>
      </c>
      <c r="D280" s="39" t="s">
        <v>560</v>
      </c>
      <c r="E280" s="45">
        <f t="shared" si="14"/>
        <v>46902.3</v>
      </c>
      <c r="F280" s="40"/>
      <c r="G280" s="40"/>
      <c r="H280" s="40">
        <v>46902.3</v>
      </c>
      <c r="I280" s="12" t="s">
        <v>12</v>
      </c>
      <c r="J280" s="41" t="s">
        <v>956</v>
      </c>
      <c r="K280" s="41" t="s">
        <v>733</v>
      </c>
      <c r="L280" s="12" t="s">
        <v>26</v>
      </c>
      <c r="M280" s="42">
        <v>1</v>
      </c>
      <c r="N280" s="42">
        <v>1</v>
      </c>
      <c r="O280" s="35">
        <f t="shared" si="13"/>
        <v>0.4</v>
      </c>
      <c r="P280" s="35">
        <f t="shared" ref="P280:P319" si="16">N280*0.6</f>
        <v>0.6</v>
      </c>
      <c r="Q280" s="1" t="s">
        <v>1530</v>
      </c>
    </row>
    <row r="281" spans="1:17" ht="79.5" customHeight="1" x14ac:dyDescent="0.15">
      <c r="A281" s="41">
        <v>272</v>
      </c>
      <c r="B281" s="37" t="s">
        <v>860</v>
      </c>
      <c r="C281" s="38">
        <v>199971</v>
      </c>
      <c r="D281" s="39" t="s">
        <v>899</v>
      </c>
      <c r="E281" s="45">
        <f t="shared" si="14"/>
        <v>46902.289999999994</v>
      </c>
      <c r="F281" s="40"/>
      <c r="G281" s="40"/>
      <c r="H281" s="40">
        <v>46902.289999999994</v>
      </c>
      <c r="I281" s="12" t="s">
        <v>12</v>
      </c>
      <c r="J281" s="41" t="s">
        <v>956</v>
      </c>
      <c r="K281" s="41" t="s">
        <v>926</v>
      </c>
      <c r="L281" s="12" t="s">
        <v>26</v>
      </c>
      <c r="M281" s="42">
        <v>1</v>
      </c>
      <c r="N281" s="42">
        <v>1</v>
      </c>
      <c r="O281" s="35">
        <f t="shared" si="13"/>
        <v>0.4</v>
      </c>
      <c r="P281" s="35">
        <f t="shared" si="16"/>
        <v>0.6</v>
      </c>
      <c r="Q281" s="1" t="s">
        <v>1530</v>
      </c>
    </row>
    <row r="282" spans="1:17" ht="79.5" customHeight="1" x14ac:dyDescent="0.15">
      <c r="A282" s="44">
        <v>273</v>
      </c>
      <c r="B282" s="37" t="s">
        <v>861</v>
      </c>
      <c r="C282" s="38">
        <v>201511</v>
      </c>
      <c r="D282" s="39" t="s">
        <v>516</v>
      </c>
      <c r="E282" s="45">
        <f t="shared" si="14"/>
        <v>46902.289999999994</v>
      </c>
      <c r="F282" s="40"/>
      <c r="G282" s="40"/>
      <c r="H282" s="40">
        <v>46902.289999999994</v>
      </c>
      <c r="I282" s="12" t="s">
        <v>12</v>
      </c>
      <c r="J282" s="41" t="s">
        <v>956</v>
      </c>
      <c r="K282" s="41" t="s">
        <v>927</v>
      </c>
      <c r="L282" s="12" t="s">
        <v>26</v>
      </c>
      <c r="M282" s="42">
        <v>1</v>
      </c>
      <c r="N282" s="42">
        <v>1</v>
      </c>
      <c r="O282" s="35">
        <f t="shared" si="13"/>
        <v>0.4</v>
      </c>
      <c r="P282" s="35">
        <f t="shared" si="16"/>
        <v>0.6</v>
      </c>
      <c r="Q282" s="1" t="s">
        <v>1530</v>
      </c>
    </row>
    <row r="283" spans="1:17" ht="79.5" customHeight="1" x14ac:dyDescent="0.15">
      <c r="A283" s="44">
        <v>274</v>
      </c>
      <c r="B283" s="37" t="s">
        <v>862</v>
      </c>
      <c r="C283" s="38">
        <v>201635</v>
      </c>
      <c r="D283" s="39" t="s">
        <v>900</v>
      </c>
      <c r="E283" s="45">
        <f t="shared" si="14"/>
        <v>46902.289999999994</v>
      </c>
      <c r="F283" s="40"/>
      <c r="G283" s="40"/>
      <c r="H283" s="40">
        <v>46902.289999999994</v>
      </c>
      <c r="I283" s="12" t="s">
        <v>12</v>
      </c>
      <c r="J283" s="41" t="s">
        <v>956</v>
      </c>
      <c r="K283" s="41" t="s">
        <v>928</v>
      </c>
      <c r="L283" s="12" t="s">
        <v>26</v>
      </c>
      <c r="M283" s="42">
        <v>1</v>
      </c>
      <c r="N283" s="42">
        <v>1</v>
      </c>
      <c r="O283" s="35">
        <f t="shared" si="13"/>
        <v>0.4</v>
      </c>
      <c r="P283" s="35">
        <f t="shared" si="16"/>
        <v>0.6</v>
      </c>
      <c r="Q283" s="1" t="s">
        <v>1530</v>
      </c>
    </row>
    <row r="284" spans="1:17" ht="79.5" customHeight="1" x14ac:dyDescent="0.15">
      <c r="A284" s="41">
        <v>275</v>
      </c>
      <c r="B284" s="37" t="s">
        <v>863</v>
      </c>
      <c r="C284" s="38">
        <v>201749</v>
      </c>
      <c r="D284" s="39" t="s">
        <v>901</v>
      </c>
      <c r="E284" s="45">
        <f t="shared" si="14"/>
        <v>46902.289999999994</v>
      </c>
      <c r="F284" s="40"/>
      <c r="G284" s="40"/>
      <c r="H284" s="40">
        <v>46902.289999999994</v>
      </c>
      <c r="I284" s="12" t="s">
        <v>12</v>
      </c>
      <c r="J284" s="41" t="s">
        <v>956</v>
      </c>
      <c r="K284" s="41" t="s">
        <v>929</v>
      </c>
      <c r="L284" s="12" t="s">
        <v>26</v>
      </c>
      <c r="M284" s="42">
        <v>1</v>
      </c>
      <c r="N284" s="42">
        <v>1</v>
      </c>
      <c r="O284" s="35">
        <f t="shared" si="13"/>
        <v>0.4</v>
      </c>
      <c r="P284" s="35">
        <f t="shared" si="16"/>
        <v>0.6</v>
      </c>
      <c r="Q284" s="1" t="s">
        <v>1530</v>
      </c>
    </row>
    <row r="285" spans="1:17" ht="79.5" customHeight="1" x14ac:dyDescent="0.15">
      <c r="A285" s="44">
        <v>276</v>
      </c>
      <c r="B285" s="37" t="s">
        <v>864</v>
      </c>
      <c r="C285" s="38">
        <v>201828</v>
      </c>
      <c r="D285" s="39" t="s">
        <v>902</v>
      </c>
      <c r="E285" s="45">
        <f t="shared" si="14"/>
        <v>46902.289999999994</v>
      </c>
      <c r="F285" s="40"/>
      <c r="G285" s="40"/>
      <c r="H285" s="40">
        <v>46902.289999999994</v>
      </c>
      <c r="I285" s="12" t="s">
        <v>12</v>
      </c>
      <c r="J285" s="41" t="s">
        <v>956</v>
      </c>
      <c r="K285" s="41" t="s">
        <v>930</v>
      </c>
      <c r="L285" s="12" t="s">
        <v>26</v>
      </c>
      <c r="M285" s="42">
        <v>1</v>
      </c>
      <c r="N285" s="42">
        <v>1</v>
      </c>
      <c r="O285" s="35">
        <f t="shared" si="13"/>
        <v>0.4</v>
      </c>
      <c r="P285" s="35">
        <f t="shared" si="16"/>
        <v>0.6</v>
      </c>
      <c r="Q285" s="1" t="s">
        <v>1530</v>
      </c>
    </row>
    <row r="286" spans="1:17" ht="79.5" customHeight="1" x14ac:dyDescent="0.15">
      <c r="A286" s="41">
        <v>277</v>
      </c>
      <c r="B286" s="37" t="s">
        <v>865</v>
      </c>
      <c r="C286" s="38">
        <v>201952</v>
      </c>
      <c r="D286" s="39" t="s">
        <v>571</v>
      </c>
      <c r="E286" s="45">
        <f t="shared" si="14"/>
        <v>62815.69</v>
      </c>
      <c r="F286" s="40"/>
      <c r="G286" s="40"/>
      <c r="H286" s="40">
        <v>62815.69</v>
      </c>
      <c r="I286" s="12" t="s">
        <v>12</v>
      </c>
      <c r="J286" s="41" t="s">
        <v>956</v>
      </c>
      <c r="K286" s="41" t="s">
        <v>931</v>
      </c>
      <c r="L286" s="12" t="s">
        <v>27</v>
      </c>
      <c r="M286" s="42">
        <v>37.5</v>
      </c>
      <c r="N286" s="42">
        <v>2</v>
      </c>
      <c r="O286" s="35">
        <f t="shared" si="13"/>
        <v>0.8</v>
      </c>
      <c r="P286" s="35">
        <f t="shared" si="16"/>
        <v>1.2</v>
      </c>
      <c r="Q286" s="1" t="s">
        <v>1530</v>
      </c>
    </row>
    <row r="287" spans="1:17" ht="79.5" customHeight="1" x14ac:dyDescent="0.15">
      <c r="A287" s="44">
        <v>278</v>
      </c>
      <c r="B287" s="37" t="s">
        <v>866</v>
      </c>
      <c r="C287" s="38">
        <v>202787</v>
      </c>
      <c r="D287" s="39" t="s">
        <v>574</v>
      </c>
      <c r="E287" s="45">
        <f t="shared" si="14"/>
        <v>34339.240000000005</v>
      </c>
      <c r="F287" s="40"/>
      <c r="G287" s="40"/>
      <c r="H287" s="40">
        <v>34339.240000000005</v>
      </c>
      <c r="I287" s="12" t="s">
        <v>12</v>
      </c>
      <c r="J287" s="41" t="s">
        <v>956</v>
      </c>
      <c r="K287" s="41" t="s">
        <v>738</v>
      </c>
      <c r="L287" s="12" t="s">
        <v>27</v>
      </c>
      <c r="M287" s="42">
        <v>20.5</v>
      </c>
      <c r="N287" s="42">
        <v>1</v>
      </c>
      <c r="O287" s="35">
        <f t="shared" si="13"/>
        <v>0.4</v>
      </c>
      <c r="P287" s="35">
        <f t="shared" si="16"/>
        <v>0.6</v>
      </c>
      <c r="Q287" s="1" t="s">
        <v>1530</v>
      </c>
    </row>
    <row r="288" spans="1:17" ht="79.5" customHeight="1" x14ac:dyDescent="0.15">
      <c r="A288" s="44">
        <v>279</v>
      </c>
      <c r="B288" s="37" t="s">
        <v>867</v>
      </c>
      <c r="C288" s="38">
        <v>202818</v>
      </c>
      <c r="D288" s="39" t="s">
        <v>903</v>
      </c>
      <c r="E288" s="45">
        <f t="shared" si="14"/>
        <v>122281.2</v>
      </c>
      <c r="F288" s="40"/>
      <c r="G288" s="40"/>
      <c r="H288" s="40">
        <v>122281.2</v>
      </c>
      <c r="I288" s="12" t="s">
        <v>12</v>
      </c>
      <c r="J288" s="41" t="s">
        <v>956</v>
      </c>
      <c r="K288" s="41" t="s">
        <v>932</v>
      </c>
      <c r="L288" s="12" t="s">
        <v>27</v>
      </c>
      <c r="M288" s="42">
        <v>73</v>
      </c>
      <c r="N288" s="42">
        <v>2</v>
      </c>
      <c r="O288" s="35">
        <f t="shared" si="13"/>
        <v>0.8</v>
      </c>
      <c r="P288" s="35">
        <f t="shared" si="16"/>
        <v>1.2</v>
      </c>
      <c r="Q288" s="1" t="s">
        <v>1530</v>
      </c>
    </row>
    <row r="289" spans="1:17" ht="79.5" customHeight="1" x14ac:dyDescent="0.15">
      <c r="A289" s="41">
        <v>280</v>
      </c>
      <c r="B289" s="37" t="s">
        <v>868</v>
      </c>
      <c r="C289" s="38">
        <v>203045</v>
      </c>
      <c r="D289" s="39" t="s">
        <v>567</v>
      </c>
      <c r="E289" s="45">
        <f t="shared" si="14"/>
        <v>131912.69</v>
      </c>
      <c r="F289" s="40"/>
      <c r="G289" s="40"/>
      <c r="H289" s="40">
        <v>131912.69</v>
      </c>
      <c r="I289" s="12" t="s">
        <v>12</v>
      </c>
      <c r="J289" s="41" t="s">
        <v>956</v>
      </c>
      <c r="K289" s="41" t="s">
        <v>733</v>
      </c>
      <c r="L289" s="12" t="s">
        <v>26</v>
      </c>
      <c r="M289" s="42">
        <v>3</v>
      </c>
      <c r="N289" s="42">
        <v>3</v>
      </c>
      <c r="O289" s="35">
        <f t="shared" si="13"/>
        <v>1.2000000000000002</v>
      </c>
      <c r="P289" s="35">
        <f t="shared" si="16"/>
        <v>1.7999999999999998</v>
      </c>
      <c r="Q289" s="1" t="s">
        <v>1530</v>
      </c>
    </row>
    <row r="290" spans="1:17" ht="79.5" customHeight="1" x14ac:dyDescent="0.15">
      <c r="A290" s="44">
        <v>281</v>
      </c>
      <c r="B290" s="37" t="s">
        <v>869</v>
      </c>
      <c r="C290" s="38">
        <v>203130</v>
      </c>
      <c r="D290" s="39" t="s">
        <v>904</v>
      </c>
      <c r="E290" s="45">
        <f t="shared" si="14"/>
        <v>43970.9</v>
      </c>
      <c r="F290" s="40"/>
      <c r="G290" s="40"/>
      <c r="H290" s="40">
        <v>43970.9</v>
      </c>
      <c r="I290" s="12" t="s">
        <v>12</v>
      </c>
      <c r="J290" s="41" t="s">
        <v>956</v>
      </c>
      <c r="K290" s="41" t="s">
        <v>933</v>
      </c>
      <c r="L290" s="12" t="s">
        <v>26</v>
      </c>
      <c r="M290" s="42">
        <v>1</v>
      </c>
      <c r="N290" s="42">
        <v>1</v>
      </c>
      <c r="O290" s="35">
        <f t="shared" si="13"/>
        <v>0.4</v>
      </c>
      <c r="P290" s="35">
        <f t="shared" si="16"/>
        <v>0.6</v>
      </c>
      <c r="Q290" s="1" t="s">
        <v>1530</v>
      </c>
    </row>
    <row r="291" spans="1:17" ht="79.5" customHeight="1" x14ac:dyDescent="0.15">
      <c r="A291" s="41">
        <v>282</v>
      </c>
      <c r="B291" s="37" t="s">
        <v>870</v>
      </c>
      <c r="C291" s="38">
        <v>203188</v>
      </c>
      <c r="D291" s="39" t="s">
        <v>905</v>
      </c>
      <c r="E291" s="45">
        <f t="shared" si="14"/>
        <v>43970.9</v>
      </c>
      <c r="F291" s="40"/>
      <c r="G291" s="40"/>
      <c r="H291" s="40">
        <v>43970.9</v>
      </c>
      <c r="I291" s="12" t="s">
        <v>12</v>
      </c>
      <c r="J291" s="41" t="s">
        <v>956</v>
      </c>
      <c r="K291" s="41" t="s">
        <v>934</v>
      </c>
      <c r="L291" s="12" t="s">
        <v>26</v>
      </c>
      <c r="M291" s="42">
        <v>1</v>
      </c>
      <c r="N291" s="42">
        <v>1</v>
      </c>
      <c r="O291" s="35">
        <f t="shared" si="13"/>
        <v>0.4</v>
      </c>
      <c r="P291" s="35">
        <f t="shared" si="16"/>
        <v>0.6</v>
      </c>
      <c r="Q291" s="1" t="s">
        <v>1530</v>
      </c>
    </row>
    <row r="292" spans="1:17" ht="79.5" customHeight="1" x14ac:dyDescent="0.15">
      <c r="A292" s="44">
        <v>283</v>
      </c>
      <c r="B292" s="37" t="s">
        <v>871</v>
      </c>
      <c r="C292" s="38">
        <v>203230</v>
      </c>
      <c r="D292" s="39" t="s">
        <v>906</v>
      </c>
      <c r="E292" s="45">
        <f t="shared" si="14"/>
        <v>36851.870000000003</v>
      </c>
      <c r="F292" s="40"/>
      <c r="G292" s="40"/>
      <c r="H292" s="40">
        <v>36851.870000000003</v>
      </c>
      <c r="I292" s="12" t="s">
        <v>12</v>
      </c>
      <c r="J292" s="41" t="s">
        <v>956</v>
      </c>
      <c r="K292" s="41" t="s">
        <v>935</v>
      </c>
      <c r="L292" s="12" t="s">
        <v>27</v>
      </c>
      <c r="M292" s="42">
        <v>22</v>
      </c>
      <c r="N292" s="42">
        <v>1</v>
      </c>
      <c r="O292" s="35">
        <f t="shared" si="13"/>
        <v>0.4</v>
      </c>
      <c r="P292" s="35">
        <f t="shared" si="16"/>
        <v>0.6</v>
      </c>
      <c r="Q292" s="1" t="s">
        <v>1530</v>
      </c>
    </row>
    <row r="293" spans="1:17" ht="79.5" customHeight="1" x14ac:dyDescent="0.15">
      <c r="A293" s="44">
        <v>284</v>
      </c>
      <c r="B293" s="37" t="s">
        <v>872</v>
      </c>
      <c r="C293" s="38">
        <v>203308</v>
      </c>
      <c r="D293" s="39" t="s">
        <v>907</v>
      </c>
      <c r="E293" s="45">
        <f t="shared" si="14"/>
        <v>103017.73</v>
      </c>
      <c r="F293" s="40"/>
      <c r="G293" s="40"/>
      <c r="H293" s="40">
        <v>103017.73</v>
      </c>
      <c r="I293" s="12" t="s">
        <v>12</v>
      </c>
      <c r="J293" s="41" t="s">
        <v>956</v>
      </c>
      <c r="K293" s="41" t="s">
        <v>936</v>
      </c>
      <c r="L293" s="12" t="s">
        <v>27</v>
      </c>
      <c r="M293" s="42">
        <v>61.5</v>
      </c>
      <c r="N293" s="42">
        <v>2</v>
      </c>
      <c r="O293" s="35">
        <f t="shared" si="13"/>
        <v>0.8</v>
      </c>
      <c r="P293" s="35">
        <f t="shared" si="16"/>
        <v>1.2</v>
      </c>
      <c r="Q293" s="1" t="s">
        <v>1530</v>
      </c>
    </row>
    <row r="294" spans="1:17" ht="79.5" customHeight="1" x14ac:dyDescent="0.15">
      <c r="A294" s="41">
        <v>285</v>
      </c>
      <c r="B294" s="37" t="s">
        <v>873</v>
      </c>
      <c r="C294" s="38">
        <v>203325</v>
      </c>
      <c r="D294" s="39" t="s">
        <v>908</v>
      </c>
      <c r="E294" s="45">
        <f t="shared" si="14"/>
        <v>216923.51</v>
      </c>
      <c r="F294" s="40"/>
      <c r="G294" s="40"/>
      <c r="H294" s="40">
        <v>216923.51</v>
      </c>
      <c r="I294" s="12" t="s">
        <v>12</v>
      </c>
      <c r="J294" s="41" t="s">
        <v>956</v>
      </c>
      <c r="K294" s="41" t="s">
        <v>937</v>
      </c>
      <c r="L294" s="12" t="s">
        <v>27</v>
      </c>
      <c r="M294" s="42">
        <v>129.5</v>
      </c>
      <c r="N294" s="42">
        <v>4</v>
      </c>
      <c r="O294" s="35">
        <f t="shared" si="13"/>
        <v>1.6</v>
      </c>
      <c r="P294" s="35">
        <f t="shared" si="16"/>
        <v>2.4</v>
      </c>
      <c r="Q294" s="1" t="s">
        <v>1530</v>
      </c>
    </row>
    <row r="295" spans="1:17" ht="79.5" customHeight="1" x14ac:dyDescent="0.15">
      <c r="A295" s="44">
        <v>286</v>
      </c>
      <c r="B295" s="37" t="s">
        <v>874</v>
      </c>
      <c r="C295" s="38">
        <v>203362</v>
      </c>
      <c r="D295" s="39" t="s">
        <v>909</v>
      </c>
      <c r="E295" s="45">
        <f t="shared" si="14"/>
        <v>127306.46</v>
      </c>
      <c r="F295" s="40"/>
      <c r="G295" s="40"/>
      <c r="H295" s="40">
        <v>127306.46</v>
      </c>
      <c r="I295" s="12" t="s">
        <v>12</v>
      </c>
      <c r="J295" s="41" t="s">
        <v>956</v>
      </c>
      <c r="K295" s="41" t="s">
        <v>938</v>
      </c>
      <c r="L295" s="12" t="s">
        <v>27</v>
      </c>
      <c r="M295" s="42">
        <v>76</v>
      </c>
      <c r="N295" s="42">
        <v>2</v>
      </c>
      <c r="O295" s="35">
        <f t="shared" si="13"/>
        <v>0.8</v>
      </c>
      <c r="P295" s="35">
        <f t="shared" si="16"/>
        <v>1.2</v>
      </c>
      <c r="Q295" s="1" t="s">
        <v>1530</v>
      </c>
    </row>
    <row r="296" spans="1:17" ht="79.5" customHeight="1" x14ac:dyDescent="0.15">
      <c r="A296" s="41">
        <v>287</v>
      </c>
      <c r="B296" s="37" t="s">
        <v>875</v>
      </c>
      <c r="C296" s="38">
        <v>203363</v>
      </c>
      <c r="D296" s="39" t="s">
        <v>910</v>
      </c>
      <c r="E296" s="45">
        <f t="shared" si="14"/>
        <v>134006.79999999999</v>
      </c>
      <c r="F296" s="40"/>
      <c r="G296" s="40"/>
      <c r="H296" s="40">
        <v>134006.79999999999</v>
      </c>
      <c r="I296" s="12" t="s">
        <v>12</v>
      </c>
      <c r="J296" s="41" t="s">
        <v>956</v>
      </c>
      <c r="K296" s="41" t="s">
        <v>939</v>
      </c>
      <c r="L296" s="12" t="s">
        <v>27</v>
      </c>
      <c r="M296" s="42">
        <v>80</v>
      </c>
      <c r="N296" s="42">
        <v>3</v>
      </c>
      <c r="O296" s="35">
        <f t="shared" si="13"/>
        <v>1.2000000000000002</v>
      </c>
      <c r="P296" s="35">
        <f t="shared" si="16"/>
        <v>1.7999999999999998</v>
      </c>
      <c r="Q296" s="1" t="s">
        <v>1530</v>
      </c>
    </row>
    <row r="297" spans="1:17" ht="79.5" customHeight="1" x14ac:dyDescent="0.15">
      <c r="A297" s="44">
        <v>288</v>
      </c>
      <c r="B297" s="37" t="s">
        <v>876</v>
      </c>
      <c r="C297" s="38">
        <v>203369</v>
      </c>
      <c r="D297" s="39" t="s">
        <v>911</v>
      </c>
      <c r="E297" s="45">
        <f t="shared" si="14"/>
        <v>177559.01</v>
      </c>
      <c r="F297" s="40"/>
      <c r="G297" s="40"/>
      <c r="H297" s="40">
        <v>177559.01</v>
      </c>
      <c r="I297" s="12" t="s">
        <v>12</v>
      </c>
      <c r="J297" s="41" t="s">
        <v>956</v>
      </c>
      <c r="K297" s="41" t="s">
        <v>940</v>
      </c>
      <c r="L297" s="12" t="s">
        <v>27</v>
      </c>
      <c r="M297" s="42">
        <v>106</v>
      </c>
      <c r="N297" s="42">
        <v>3</v>
      </c>
      <c r="O297" s="35">
        <f t="shared" si="13"/>
        <v>1.2000000000000002</v>
      </c>
      <c r="P297" s="35">
        <f t="shared" si="16"/>
        <v>1.7999999999999998</v>
      </c>
      <c r="Q297" s="1" t="s">
        <v>1530</v>
      </c>
    </row>
    <row r="298" spans="1:17" ht="79.5" customHeight="1" x14ac:dyDescent="0.15">
      <c r="A298" s="44">
        <v>289</v>
      </c>
      <c r="B298" s="37" t="s">
        <v>877</v>
      </c>
      <c r="C298" s="38">
        <v>203406</v>
      </c>
      <c r="D298" s="39" t="s">
        <v>912</v>
      </c>
      <c r="E298" s="45">
        <f t="shared" si="14"/>
        <v>124040.05</v>
      </c>
      <c r="F298" s="40"/>
      <c r="G298" s="40"/>
      <c r="H298" s="40">
        <v>124040.05</v>
      </c>
      <c r="I298" s="12" t="s">
        <v>12</v>
      </c>
      <c r="J298" s="41" t="s">
        <v>956</v>
      </c>
      <c r="K298" s="41" t="s">
        <v>941</v>
      </c>
      <c r="L298" s="12" t="s">
        <v>27</v>
      </c>
      <c r="M298" s="42">
        <v>74.05</v>
      </c>
      <c r="N298" s="42">
        <v>2</v>
      </c>
      <c r="O298" s="35">
        <f t="shared" si="13"/>
        <v>0.8</v>
      </c>
      <c r="P298" s="35">
        <f t="shared" si="16"/>
        <v>1.2</v>
      </c>
      <c r="Q298" s="1" t="s">
        <v>1530</v>
      </c>
    </row>
    <row r="299" spans="1:17" ht="79.5" customHeight="1" x14ac:dyDescent="0.15">
      <c r="A299" s="41">
        <v>290</v>
      </c>
      <c r="B299" s="37" t="s">
        <v>878</v>
      </c>
      <c r="C299" s="38">
        <v>203457</v>
      </c>
      <c r="D299" s="39" t="s">
        <v>913</v>
      </c>
      <c r="E299" s="45">
        <f t="shared" si="14"/>
        <v>111393.15</v>
      </c>
      <c r="F299" s="40"/>
      <c r="G299" s="40"/>
      <c r="H299" s="40">
        <v>111393.15</v>
      </c>
      <c r="I299" s="12" t="s">
        <v>12</v>
      </c>
      <c r="J299" s="41" t="s">
        <v>956</v>
      </c>
      <c r="K299" s="41" t="s">
        <v>942</v>
      </c>
      <c r="L299" s="12" t="s">
        <v>27</v>
      </c>
      <c r="M299" s="42">
        <v>66.5</v>
      </c>
      <c r="N299" s="42">
        <v>3</v>
      </c>
      <c r="O299" s="35">
        <f t="shared" si="13"/>
        <v>1.2000000000000002</v>
      </c>
      <c r="P299" s="35">
        <f t="shared" si="16"/>
        <v>1.7999999999999998</v>
      </c>
      <c r="Q299" s="1" t="s">
        <v>1530</v>
      </c>
    </row>
    <row r="300" spans="1:17" ht="79.5" customHeight="1" x14ac:dyDescent="0.15">
      <c r="A300" s="44">
        <v>291</v>
      </c>
      <c r="B300" s="37" t="s">
        <v>879</v>
      </c>
      <c r="C300" s="38">
        <v>203516</v>
      </c>
      <c r="D300" s="39" t="s">
        <v>914</v>
      </c>
      <c r="E300" s="45">
        <f t="shared" si="14"/>
        <v>87104.42</v>
      </c>
      <c r="F300" s="40"/>
      <c r="G300" s="40"/>
      <c r="H300" s="40">
        <v>87104.42</v>
      </c>
      <c r="I300" s="12" t="s">
        <v>12</v>
      </c>
      <c r="J300" s="41" t="s">
        <v>956</v>
      </c>
      <c r="K300" s="41" t="s">
        <v>929</v>
      </c>
      <c r="L300" s="12" t="s">
        <v>27</v>
      </c>
      <c r="M300" s="42">
        <v>52</v>
      </c>
      <c r="N300" s="42">
        <v>2</v>
      </c>
      <c r="O300" s="35">
        <f t="shared" si="13"/>
        <v>0.8</v>
      </c>
      <c r="P300" s="35">
        <f t="shared" si="16"/>
        <v>1.2</v>
      </c>
      <c r="Q300" s="1" t="s">
        <v>1530</v>
      </c>
    </row>
    <row r="301" spans="1:17" ht="79.5" customHeight="1" x14ac:dyDescent="0.15">
      <c r="A301" s="41">
        <v>292</v>
      </c>
      <c r="B301" s="37" t="s">
        <v>880</v>
      </c>
      <c r="C301" s="38">
        <v>203658</v>
      </c>
      <c r="D301" s="39" t="s">
        <v>915</v>
      </c>
      <c r="E301" s="45">
        <f t="shared" si="14"/>
        <v>55277.8</v>
      </c>
      <c r="F301" s="40"/>
      <c r="G301" s="40"/>
      <c r="H301" s="40">
        <v>55277.8</v>
      </c>
      <c r="I301" s="12" t="s">
        <v>12</v>
      </c>
      <c r="J301" s="41" t="s">
        <v>956</v>
      </c>
      <c r="K301" s="41" t="s">
        <v>943</v>
      </c>
      <c r="L301" s="12" t="s">
        <v>27</v>
      </c>
      <c r="M301" s="42">
        <v>33</v>
      </c>
      <c r="N301" s="42">
        <v>1</v>
      </c>
      <c r="O301" s="35">
        <f t="shared" si="13"/>
        <v>0.4</v>
      </c>
      <c r="P301" s="35">
        <f t="shared" si="16"/>
        <v>0.6</v>
      </c>
      <c r="Q301" s="1" t="s">
        <v>1530</v>
      </c>
    </row>
    <row r="302" spans="1:17" ht="79.5" customHeight="1" x14ac:dyDescent="0.15">
      <c r="A302" s="44">
        <v>293</v>
      </c>
      <c r="B302" s="37" t="s">
        <v>881</v>
      </c>
      <c r="C302" s="38">
        <v>203775</v>
      </c>
      <c r="D302" s="39" t="s">
        <v>916</v>
      </c>
      <c r="E302" s="45">
        <f t="shared" si="14"/>
        <v>63653.23</v>
      </c>
      <c r="F302" s="40"/>
      <c r="G302" s="40"/>
      <c r="H302" s="40">
        <v>63653.23</v>
      </c>
      <c r="I302" s="12" t="s">
        <v>12</v>
      </c>
      <c r="J302" s="41" t="s">
        <v>956</v>
      </c>
      <c r="K302" s="41" t="s">
        <v>944</v>
      </c>
      <c r="L302" s="12" t="s">
        <v>27</v>
      </c>
      <c r="M302" s="42">
        <v>38</v>
      </c>
      <c r="N302" s="42">
        <v>2</v>
      </c>
      <c r="O302" s="35">
        <f t="shared" si="13"/>
        <v>0.8</v>
      </c>
      <c r="P302" s="35">
        <f t="shared" si="16"/>
        <v>1.2</v>
      </c>
      <c r="Q302" s="1" t="s">
        <v>1530</v>
      </c>
    </row>
    <row r="303" spans="1:17" ht="79.5" customHeight="1" x14ac:dyDescent="0.15">
      <c r="A303" s="44">
        <v>294</v>
      </c>
      <c r="B303" s="37" t="s">
        <v>882</v>
      </c>
      <c r="C303" s="38">
        <v>203945</v>
      </c>
      <c r="D303" s="39" t="s">
        <v>586</v>
      </c>
      <c r="E303" s="45">
        <f t="shared" si="14"/>
        <v>325804.02999999997</v>
      </c>
      <c r="F303" s="40"/>
      <c r="G303" s="40"/>
      <c r="H303" s="40">
        <v>325804.02999999997</v>
      </c>
      <c r="I303" s="12" t="s">
        <v>12</v>
      </c>
      <c r="J303" s="41" t="s">
        <v>956</v>
      </c>
      <c r="K303" s="41" t="s">
        <v>945</v>
      </c>
      <c r="L303" s="12" t="s">
        <v>27</v>
      </c>
      <c r="M303" s="42">
        <v>194.5</v>
      </c>
      <c r="N303" s="42">
        <v>7</v>
      </c>
      <c r="O303" s="35">
        <f t="shared" si="13"/>
        <v>2.8000000000000003</v>
      </c>
      <c r="P303" s="35">
        <f t="shared" si="16"/>
        <v>4.2</v>
      </c>
      <c r="Q303" s="1" t="s">
        <v>1530</v>
      </c>
    </row>
    <row r="304" spans="1:17" ht="79.5" customHeight="1" x14ac:dyDescent="0.15">
      <c r="A304" s="41">
        <v>295</v>
      </c>
      <c r="B304" s="37" t="s">
        <v>883</v>
      </c>
      <c r="C304" s="38">
        <v>204022</v>
      </c>
      <c r="D304" s="39" t="s">
        <v>588</v>
      </c>
      <c r="E304" s="45">
        <f t="shared" si="14"/>
        <v>10888.06</v>
      </c>
      <c r="F304" s="40"/>
      <c r="G304" s="40"/>
      <c r="H304" s="40">
        <v>10888.06</v>
      </c>
      <c r="I304" s="12" t="s">
        <v>12</v>
      </c>
      <c r="J304" s="41" t="s">
        <v>956</v>
      </c>
      <c r="K304" s="41" t="s">
        <v>946</v>
      </c>
      <c r="L304" s="12" t="s">
        <v>27</v>
      </c>
      <c r="M304" s="42">
        <v>6.5</v>
      </c>
      <c r="N304" s="42">
        <v>1</v>
      </c>
      <c r="O304" s="35">
        <f t="shared" si="13"/>
        <v>0.4</v>
      </c>
      <c r="P304" s="35">
        <f t="shared" si="16"/>
        <v>0.6</v>
      </c>
      <c r="Q304" s="1" t="s">
        <v>1530</v>
      </c>
    </row>
    <row r="305" spans="1:17" ht="79.5" customHeight="1" x14ac:dyDescent="0.15">
      <c r="A305" s="44">
        <v>296</v>
      </c>
      <c r="B305" s="37" t="s">
        <v>884</v>
      </c>
      <c r="C305" s="38">
        <v>204077</v>
      </c>
      <c r="D305" s="39" t="s">
        <v>917</v>
      </c>
      <c r="E305" s="45">
        <f t="shared" si="14"/>
        <v>42714.67</v>
      </c>
      <c r="F305" s="40"/>
      <c r="G305" s="40"/>
      <c r="H305" s="40">
        <v>42714.67</v>
      </c>
      <c r="I305" s="12" t="s">
        <v>12</v>
      </c>
      <c r="J305" s="41" t="s">
        <v>956</v>
      </c>
      <c r="K305" s="41" t="s">
        <v>947</v>
      </c>
      <c r="L305" s="12" t="s">
        <v>27</v>
      </c>
      <c r="M305" s="42">
        <v>25.5</v>
      </c>
      <c r="N305" s="42">
        <v>1</v>
      </c>
      <c r="O305" s="35">
        <f t="shared" si="13"/>
        <v>0.4</v>
      </c>
      <c r="P305" s="35">
        <f t="shared" si="16"/>
        <v>0.6</v>
      </c>
      <c r="Q305" s="1" t="s">
        <v>1530</v>
      </c>
    </row>
    <row r="306" spans="1:17" ht="79.5" customHeight="1" x14ac:dyDescent="0.15">
      <c r="A306" s="41">
        <v>297</v>
      </c>
      <c r="B306" s="37" t="s">
        <v>885</v>
      </c>
      <c r="C306" s="38">
        <v>204134</v>
      </c>
      <c r="D306" s="39" t="s">
        <v>591</v>
      </c>
      <c r="E306" s="45">
        <f t="shared" si="14"/>
        <v>25963.82</v>
      </c>
      <c r="F306" s="40"/>
      <c r="G306" s="40"/>
      <c r="H306" s="40">
        <v>25963.82</v>
      </c>
      <c r="I306" s="12" t="s">
        <v>12</v>
      </c>
      <c r="J306" s="41" t="s">
        <v>956</v>
      </c>
      <c r="K306" s="41" t="s">
        <v>727</v>
      </c>
      <c r="L306" s="12" t="s">
        <v>27</v>
      </c>
      <c r="M306" s="42">
        <v>15.5</v>
      </c>
      <c r="N306" s="42">
        <v>1</v>
      </c>
      <c r="O306" s="35">
        <f t="shared" si="13"/>
        <v>0.4</v>
      </c>
      <c r="P306" s="35">
        <f t="shared" si="16"/>
        <v>0.6</v>
      </c>
      <c r="Q306" s="1" t="s">
        <v>1530</v>
      </c>
    </row>
    <row r="307" spans="1:17" ht="79.5" customHeight="1" x14ac:dyDescent="0.15">
      <c r="A307" s="44">
        <v>298</v>
      </c>
      <c r="B307" s="37" t="s">
        <v>886</v>
      </c>
      <c r="C307" s="38">
        <v>204165</v>
      </c>
      <c r="D307" s="39" t="s">
        <v>592</v>
      </c>
      <c r="E307" s="45">
        <f t="shared" si="14"/>
        <v>292302.34000000003</v>
      </c>
      <c r="F307" s="40"/>
      <c r="G307" s="40"/>
      <c r="H307" s="40">
        <v>292302.34000000003</v>
      </c>
      <c r="I307" s="12" t="s">
        <v>12</v>
      </c>
      <c r="J307" s="41" t="s">
        <v>956</v>
      </c>
      <c r="K307" s="41" t="s">
        <v>728</v>
      </c>
      <c r="L307" s="12" t="s">
        <v>27</v>
      </c>
      <c r="M307" s="42">
        <v>174.5</v>
      </c>
      <c r="N307" s="42">
        <v>5</v>
      </c>
      <c r="O307" s="35">
        <f t="shared" si="13"/>
        <v>2</v>
      </c>
      <c r="P307" s="35">
        <f t="shared" si="16"/>
        <v>3</v>
      </c>
      <c r="Q307" s="1" t="s">
        <v>1530</v>
      </c>
    </row>
    <row r="308" spans="1:17" ht="79.5" customHeight="1" x14ac:dyDescent="0.15">
      <c r="A308" s="44">
        <v>299</v>
      </c>
      <c r="B308" s="37" t="s">
        <v>887</v>
      </c>
      <c r="C308" s="38">
        <v>204222</v>
      </c>
      <c r="D308" s="39" t="s">
        <v>918</v>
      </c>
      <c r="E308" s="45">
        <f t="shared" si="14"/>
        <v>23451.19</v>
      </c>
      <c r="F308" s="40"/>
      <c r="G308" s="40"/>
      <c r="H308" s="40">
        <v>23451.19</v>
      </c>
      <c r="I308" s="12" t="s">
        <v>12</v>
      </c>
      <c r="J308" s="41" t="s">
        <v>956</v>
      </c>
      <c r="K308" s="41" t="s">
        <v>948</v>
      </c>
      <c r="L308" s="12" t="s">
        <v>27</v>
      </c>
      <c r="M308" s="42">
        <v>14</v>
      </c>
      <c r="N308" s="42">
        <v>1</v>
      </c>
      <c r="O308" s="35">
        <f t="shared" si="13"/>
        <v>0.4</v>
      </c>
      <c r="P308" s="35">
        <f t="shared" si="16"/>
        <v>0.6</v>
      </c>
      <c r="Q308" s="1" t="s">
        <v>1530</v>
      </c>
    </row>
    <row r="309" spans="1:17" ht="79.5" customHeight="1" x14ac:dyDescent="0.15">
      <c r="A309" s="41">
        <v>300</v>
      </c>
      <c r="B309" s="37" t="s">
        <v>888</v>
      </c>
      <c r="C309" s="38">
        <v>204371</v>
      </c>
      <c r="D309" s="39" t="s">
        <v>594</v>
      </c>
      <c r="E309" s="45">
        <f t="shared" si="14"/>
        <v>165833.42000000001</v>
      </c>
      <c r="F309" s="40"/>
      <c r="G309" s="40"/>
      <c r="H309" s="40">
        <v>165833.42000000001</v>
      </c>
      <c r="I309" s="12" t="s">
        <v>12</v>
      </c>
      <c r="J309" s="41" t="s">
        <v>956</v>
      </c>
      <c r="K309" s="41" t="s">
        <v>949</v>
      </c>
      <c r="L309" s="12" t="s">
        <v>27</v>
      </c>
      <c r="M309" s="42">
        <v>99</v>
      </c>
      <c r="N309" s="42">
        <v>3</v>
      </c>
      <c r="O309" s="35">
        <f t="shared" si="13"/>
        <v>1.2000000000000002</v>
      </c>
      <c r="P309" s="35">
        <f t="shared" si="16"/>
        <v>1.7999999999999998</v>
      </c>
      <c r="Q309" s="1" t="s">
        <v>1530</v>
      </c>
    </row>
    <row r="310" spans="1:17" ht="79.5" customHeight="1" x14ac:dyDescent="0.15">
      <c r="A310" s="44">
        <v>301</v>
      </c>
      <c r="B310" s="37" t="s">
        <v>889</v>
      </c>
      <c r="C310" s="38">
        <v>204475</v>
      </c>
      <c r="D310" s="39" t="s">
        <v>919</v>
      </c>
      <c r="E310" s="45">
        <f t="shared" si="14"/>
        <v>83754.25</v>
      </c>
      <c r="F310" s="40"/>
      <c r="G310" s="40"/>
      <c r="H310" s="40">
        <v>83754.25</v>
      </c>
      <c r="I310" s="12" t="s">
        <v>12</v>
      </c>
      <c r="J310" s="41" t="s">
        <v>956</v>
      </c>
      <c r="K310" s="41" t="s">
        <v>462</v>
      </c>
      <c r="L310" s="12" t="s">
        <v>27</v>
      </c>
      <c r="M310" s="42">
        <v>50</v>
      </c>
      <c r="N310" s="42">
        <v>2</v>
      </c>
      <c r="O310" s="35">
        <f t="shared" si="13"/>
        <v>0.8</v>
      </c>
      <c r="P310" s="35">
        <f t="shared" si="16"/>
        <v>1.2</v>
      </c>
      <c r="Q310" s="1" t="s">
        <v>1530</v>
      </c>
    </row>
    <row r="311" spans="1:17" ht="79.5" customHeight="1" x14ac:dyDescent="0.15">
      <c r="A311" s="41">
        <v>302</v>
      </c>
      <c r="B311" s="37" t="s">
        <v>890</v>
      </c>
      <c r="C311" s="38">
        <v>204624</v>
      </c>
      <c r="D311" s="39" t="s">
        <v>920</v>
      </c>
      <c r="E311" s="45">
        <f t="shared" si="14"/>
        <v>51090.1</v>
      </c>
      <c r="F311" s="40"/>
      <c r="G311" s="40"/>
      <c r="H311" s="40">
        <v>51090.1</v>
      </c>
      <c r="I311" s="12" t="s">
        <v>12</v>
      </c>
      <c r="J311" s="41" t="s">
        <v>956</v>
      </c>
      <c r="K311" s="41" t="s">
        <v>946</v>
      </c>
      <c r="L311" s="12" t="s">
        <v>27</v>
      </c>
      <c r="M311" s="42">
        <v>30.5</v>
      </c>
      <c r="N311" s="42">
        <v>1</v>
      </c>
      <c r="O311" s="35">
        <f t="shared" si="13"/>
        <v>0.4</v>
      </c>
      <c r="P311" s="35">
        <f t="shared" si="16"/>
        <v>0.6</v>
      </c>
      <c r="Q311" s="1" t="s">
        <v>1530</v>
      </c>
    </row>
    <row r="312" spans="1:17" ht="79.5" customHeight="1" x14ac:dyDescent="0.15">
      <c r="A312" s="44">
        <v>303</v>
      </c>
      <c r="B312" s="37" t="s">
        <v>891</v>
      </c>
      <c r="C312" s="38">
        <v>204768</v>
      </c>
      <c r="D312" s="39" t="s">
        <v>921</v>
      </c>
      <c r="E312" s="45">
        <f t="shared" si="14"/>
        <v>97154.93</v>
      </c>
      <c r="F312" s="40"/>
      <c r="G312" s="40"/>
      <c r="H312" s="40">
        <v>97154.93</v>
      </c>
      <c r="I312" s="12" t="s">
        <v>12</v>
      </c>
      <c r="J312" s="41" t="s">
        <v>956</v>
      </c>
      <c r="K312" s="41" t="s">
        <v>950</v>
      </c>
      <c r="L312" s="12" t="s">
        <v>27</v>
      </c>
      <c r="M312" s="42">
        <v>58</v>
      </c>
      <c r="N312" s="42">
        <v>3</v>
      </c>
      <c r="O312" s="35">
        <f t="shared" si="13"/>
        <v>1.2000000000000002</v>
      </c>
      <c r="P312" s="35">
        <f t="shared" si="16"/>
        <v>1.7999999999999998</v>
      </c>
      <c r="Q312" s="1" t="s">
        <v>1530</v>
      </c>
    </row>
    <row r="313" spans="1:17" ht="79.5" customHeight="1" x14ac:dyDescent="0.15">
      <c r="A313" s="44">
        <v>304</v>
      </c>
      <c r="B313" s="37" t="s">
        <v>892</v>
      </c>
      <c r="C313" s="38">
        <v>204847</v>
      </c>
      <c r="D313" s="39" t="s">
        <v>922</v>
      </c>
      <c r="E313" s="45">
        <f t="shared" si="14"/>
        <v>104692.82</v>
      </c>
      <c r="F313" s="40"/>
      <c r="G313" s="40"/>
      <c r="H313" s="40">
        <v>104692.82</v>
      </c>
      <c r="I313" s="12" t="s">
        <v>12</v>
      </c>
      <c r="J313" s="41" t="s">
        <v>956</v>
      </c>
      <c r="K313" s="41" t="s">
        <v>951</v>
      </c>
      <c r="L313" s="12" t="s">
        <v>27</v>
      </c>
      <c r="M313" s="42">
        <v>62.5</v>
      </c>
      <c r="N313" s="42">
        <v>2</v>
      </c>
      <c r="O313" s="35">
        <f t="shared" si="13"/>
        <v>0.8</v>
      </c>
      <c r="P313" s="35">
        <f t="shared" si="16"/>
        <v>1.2</v>
      </c>
      <c r="Q313" s="1" t="s">
        <v>1530</v>
      </c>
    </row>
    <row r="314" spans="1:17" ht="79.5" customHeight="1" x14ac:dyDescent="0.15">
      <c r="A314" s="41">
        <v>305</v>
      </c>
      <c r="B314" s="37" t="s">
        <v>893</v>
      </c>
      <c r="C314" s="38">
        <v>204982</v>
      </c>
      <c r="D314" s="39" t="s">
        <v>573</v>
      </c>
      <c r="E314" s="45">
        <f t="shared" si="14"/>
        <v>380462.05</v>
      </c>
      <c r="F314" s="40"/>
      <c r="G314" s="40"/>
      <c r="H314" s="40">
        <v>380462.05</v>
      </c>
      <c r="I314" s="12" t="s">
        <v>12</v>
      </c>
      <c r="J314" s="41" t="s">
        <v>956</v>
      </c>
      <c r="K314" s="41" t="s">
        <v>952</v>
      </c>
      <c r="L314" s="12" t="s">
        <v>27</v>
      </c>
      <c r="M314" s="42">
        <v>227.12999937316701</v>
      </c>
      <c r="N314" s="42">
        <v>8</v>
      </c>
      <c r="O314" s="35">
        <f t="shared" si="13"/>
        <v>3.2</v>
      </c>
      <c r="P314" s="35">
        <f t="shared" si="16"/>
        <v>4.8</v>
      </c>
      <c r="Q314" s="1" t="s">
        <v>1530</v>
      </c>
    </row>
    <row r="315" spans="1:17" ht="79.5" customHeight="1" x14ac:dyDescent="0.15">
      <c r="A315" s="44">
        <v>306</v>
      </c>
      <c r="B315" s="37" t="s">
        <v>894</v>
      </c>
      <c r="C315" s="38">
        <v>205197</v>
      </c>
      <c r="D315" s="39" t="s">
        <v>572</v>
      </c>
      <c r="E315" s="45">
        <f t="shared" si="14"/>
        <v>66165.86</v>
      </c>
      <c r="F315" s="40"/>
      <c r="G315" s="40"/>
      <c r="H315" s="40">
        <v>66165.86</v>
      </c>
      <c r="I315" s="12" t="s">
        <v>12</v>
      </c>
      <c r="J315" s="41" t="s">
        <v>956</v>
      </c>
      <c r="K315" s="41" t="s">
        <v>953</v>
      </c>
      <c r="L315" s="12" t="s">
        <v>27</v>
      </c>
      <c r="M315" s="42">
        <v>39.5</v>
      </c>
      <c r="N315" s="42">
        <v>1</v>
      </c>
      <c r="O315" s="35">
        <f t="shared" si="13"/>
        <v>0.4</v>
      </c>
      <c r="P315" s="35">
        <f t="shared" si="16"/>
        <v>0.6</v>
      </c>
      <c r="Q315" s="1" t="s">
        <v>1530</v>
      </c>
    </row>
    <row r="316" spans="1:17" ht="79.5" customHeight="1" x14ac:dyDescent="0.15">
      <c r="A316" s="41">
        <v>307</v>
      </c>
      <c r="B316" s="37" t="s">
        <v>895</v>
      </c>
      <c r="C316" s="38">
        <v>205386</v>
      </c>
      <c r="D316" s="39" t="s">
        <v>923</v>
      </c>
      <c r="E316" s="45">
        <f t="shared" si="14"/>
        <v>129819.09</v>
      </c>
      <c r="F316" s="40"/>
      <c r="G316" s="40"/>
      <c r="H316" s="40">
        <v>129819.09</v>
      </c>
      <c r="I316" s="12" t="s">
        <v>12</v>
      </c>
      <c r="J316" s="41" t="s">
        <v>956</v>
      </c>
      <c r="K316" s="41" t="s">
        <v>954</v>
      </c>
      <c r="L316" s="12" t="s">
        <v>27</v>
      </c>
      <c r="M316" s="42">
        <v>77.5</v>
      </c>
      <c r="N316" s="42">
        <v>2</v>
      </c>
      <c r="O316" s="35">
        <f t="shared" si="13"/>
        <v>0.8</v>
      </c>
      <c r="P316" s="35">
        <f t="shared" si="16"/>
        <v>1.2</v>
      </c>
      <c r="Q316" s="1" t="s">
        <v>1530</v>
      </c>
    </row>
    <row r="317" spans="1:17" ht="79.5" customHeight="1" x14ac:dyDescent="0.15">
      <c r="A317" s="44">
        <v>308</v>
      </c>
      <c r="B317" s="37" t="s">
        <v>896</v>
      </c>
      <c r="C317" s="38">
        <v>205582</v>
      </c>
      <c r="D317" s="39" t="s">
        <v>582</v>
      </c>
      <c r="E317" s="45">
        <f t="shared" si="14"/>
        <v>139466.09</v>
      </c>
      <c r="F317" s="40"/>
      <c r="G317" s="40"/>
      <c r="H317" s="40">
        <v>139466.09</v>
      </c>
      <c r="I317" s="12" t="s">
        <v>12</v>
      </c>
      <c r="J317" s="41" t="s">
        <v>956</v>
      </c>
      <c r="K317" s="41" t="s">
        <v>454</v>
      </c>
      <c r="L317" s="12" t="s">
        <v>27</v>
      </c>
      <c r="M317" s="42">
        <v>83.259112224155785</v>
      </c>
      <c r="N317" s="42">
        <v>3</v>
      </c>
      <c r="O317" s="35">
        <f t="shared" si="13"/>
        <v>1.2000000000000002</v>
      </c>
      <c r="P317" s="35">
        <f t="shared" si="16"/>
        <v>1.7999999999999998</v>
      </c>
      <c r="Q317" s="1" t="s">
        <v>1530</v>
      </c>
    </row>
    <row r="318" spans="1:17" ht="79.5" customHeight="1" x14ac:dyDescent="0.15">
      <c r="A318" s="44">
        <v>309</v>
      </c>
      <c r="B318" s="37" t="s">
        <v>897</v>
      </c>
      <c r="C318" s="38">
        <v>205673</v>
      </c>
      <c r="D318" s="39" t="s">
        <v>924</v>
      </c>
      <c r="E318" s="45">
        <f t="shared" si="14"/>
        <v>58627.98</v>
      </c>
      <c r="F318" s="40"/>
      <c r="G318" s="40"/>
      <c r="H318" s="40">
        <v>58627.98</v>
      </c>
      <c r="I318" s="12" t="s">
        <v>12</v>
      </c>
      <c r="J318" s="41" t="s">
        <v>956</v>
      </c>
      <c r="K318" s="41" t="s">
        <v>463</v>
      </c>
      <c r="L318" s="12" t="s">
        <v>27</v>
      </c>
      <c r="M318" s="42">
        <v>35</v>
      </c>
      <c r="N318" s="42">
        <v>1</v>
      </c>
      <c r="O318" s="35">
        <f t="shared" si="13"/>
        <v>0.4</v>
      </c>
      <c r="P318" s="35">
        <f t="shared" si="16"/>
        <v>0.6</v>
      </c>
      <c r="Q318" s="1" t="s">
        <v>1530</v>
      </c>
    </row>
    <row r="319" spans="1:17" ht="79.5" customHeight="1" x14ac:dyDescent="0.15">
      <c r="A319" s="41">
        <v>310</v>
      </c>
      <c r="B319" s="37" t="s">
        <v>898</v>
      </c>
      <c r="C319" s="38">
        <v>205782</v>
      </c>
      <c r="D319" s="39" t="s">
        <v>925</v>
      </c>
      <c r="E319" s="45">
        <f t="shared" si="14"/>
        <v>43970.9</v>
      </c>
      <c r="F319" s="40"/>
      <c r="G319" s="40"/>
      <c r="H319" s="40">
        <v>43970.9</v>
      </c>
      <c r="I319" s="12" t="s">
        <v>12</v>
      </c>
      <c r="J319" s="41" t="s">
        <v>956</v>
      </c>
      <c r="K319" s="41" t="s">
        <v>955</v>
      </c>
      <c r="L319" s="12" t="s">
        <v>26</v>
      </c>
      <c r="M319" s="42">
        <v>1</v>
      </c>
      <c r="N319" s="42">
        <v>1</v>
      </c>
      <c r="O319" s="35">
        <f t="shared" si="13"/>
        <v>0.4</v>
      </c>
      <c r="P319" s="35">
        <f t="shared" si="16"/>
        <v>0.6</v>
      </c>
      <c r="Q319" s="1" t="s">
        <v>1530</v>
      </c>
    </row>
    <row r="320" spans="1:17" ht="79.5" customHeight="1" x14ac:dyDescent="0.15">
      <c r="A320" s="44">
        <v>311</v>
      </c>
      <c r="B320" s="37" t="s">
        <v>961</v>
      </c>
      <c r="C320" s="38">
        <v>223965</v>
      </c>
      <c r="D320" s="39" t="s">
        <v>957</v>
      </c>
      <c r="E320" s="45">
        <f t="shared" si="14"/>
        <v>43556.18</v>
      </c>
      <c r="F320" s="40"/>
      <c r="G320" s="40"/>
      <c r="H320" s="40">
        <v>43556.18</v>
      </c>
      <c r="I320" s="12" t="s">
        <v>12</v>
      </c>
      <c r="J320" s="41" t="s">
        <v>966</v>
      </c>
      <c r="K320" s="41" t="s">
        <v>965</v>
      </c>
      <c r="L320" s="12" t="s">
        <v>27</v>
      </c>
      <c r="M320" s="42">
        <v>27.52</v>
      </c>
      <c r="N320" s="42">
        <v>1</v>
      </c>
      <c r="O320" s="35">
        <f t="shared" si="13"/>
        <v>0.4</v>
      </c>
      <c r="P320" s="35">
        <f t="shared" ref="P320:P349" si="17">N320*0.6</f>
        <v>0.6</v>
      </c>
    </row>
    <row r="321" spans="1:16" ht="79.5" customHeight="1" x14ac:dyDescent="0.15">
      <c r="A321" s="41">
        <v>312</v>
      </c>
      <c r="B321" s="37" t="s">
        <v>962</v>
      </c>
      <c r="C321" s="38">
        <v>224122</v>
      </c>
      <c r="D321" s="39" t="s">
        <v>958</v>
      </c>
      <c r="E321" s="45">
        <f t="shared" si="14"/>
        <v>163999.92000000001</v>
      </c>
      <c r="F321" s="40"/>
      <c r="G321" s="40"/>
      <c r="H321" s="40">
        <v>163999.92000000001</v>
      </c>
      <c r="I321" s="12" t="s">
        <v>12</v>
      </c>
      <c r="J321" s="41" t="s">
        <v>966</v>
      </c>
      <c r="K321" s="41" t="s">
        <v>966</v>
      </c>
      <c r="L321" s="12" t="s">
        <v>27</v>
      </c>
      <c r="M321" s="42">
        <v>103.61969027806735</v>
      </c>
      <c r="N321" s="42">
        <v>4</v>
      </c>
      <c r="O321" s="35">
        <f t="shared" si="13"/>
        <v>1.6</v>
      </c>
      <c r="P321" s="35">
        <f t="shared" si="17"/>
        <v>2.4</v>
      </c>
    </row>
    <row r="322" spans="1:16" ht="79.5" customHeight="1" x14ac:dyDescent="0.15">
      <c r="A322" s="44">
        <v>313</v>
      </c>
      <c r="B322" s="37" t="s">
        <v>963</v>
      </c>
      <c r="C322" s="38">
        <v>224233</v>
      </c>
      <c r="D322" s="39" t="s">
        <v>959</v>
      </c>
      <c r="E322" s="45">
        <f t="shared" si="14"/>
        <v>22157.94</v>
      </c>
      <c r="F322" s="40"/>
      <c r="G322" s="40"/>
      <c r="H322" s="40">
        <v>22157.94</v>
      </c>
      <c r="I322" s="12" t="s">
        <v>12</v>
      </c>
      <c r="J322" s="41" t="s">
        <v>966</v>
      </c>
      <c r="K322" s="41" t="s">
        <v>967</v>
      </c>
      <c r="L322" s="12" t="s">
        <v>27</v>
      </c>
      <c r="M322" s="42">
        <v>14</v>
      </c>
      <c r="N322" s="42">
        <v>1</v>
      </c>
      <c r="O322" s="35">
        <f t="shared" si="13"/>
        <v>0.4</v>
      </c>
      <c r="P322" s="35">
        <f t="shared" si="17"/>
        <v>0.6</v>
      </c>
    </row>
    <row r="323" spans="1:16" ht="79.5" customHeight="1" x14ac:dyDescent="0.15">
      <c r="A323" s="44">
        <v>314</v>
      </c>
      <c r="B323" s="37" t="s">
        <v>1256</v>
      </c>
      <c r="C323" s="38">
        <v>224488</v>
      </c>
      <c r="D323" s="39" t="s">
        <v>1258</v>
      </c>
      <c r="E323" s="45">
        <f t="shared" si="14"/>
        <v>47481.3</v>
      </c>
      <c r="F323" s="40"/>
      <c r="G323" s="40"/>
      <c r="H323" s="40">
        <v>47481.3</v>
      </c>
      <c r="I323" s="12" t="s">
        <v>12</v>
      </c>
      <c r="J323" s="41" t="s">
        <v>966</v>
      </c>
      <c r="K323" s="41" t="s">
        <v>725</v>
      </c>
      <c r="L323" s="12" t="s">
        <v>27</v>
      </c>
      <c r="M323" s="42">
        <v>30</v>
      </c>
      <c r="N323" s="42">
        <v>4</v>
      </c>
      <c r="O323" s="35">
        <f t="shared" ref="O323:O324" si="18">N323*0.4</f>
        <v>1.6</v>
      </c>
      <c r="P323" s="35">
        <f t="shared" ref="P323:P324" si="19">N323*0.6</f>
        <v>2.4</v>
      </c>
    </row>
    <row r="324" spans="1:16" ht="79.5" customHeight="1" x14ac:dyDescent="0.15">
      <c r="A324" s="41">
        <v>315</v>
      </c>
      <c r="B324" s="37" t="s">
        <v>1257</v>
      </c>
      <c r="C324" s="38">
        <v>224585</v>
      </c>
      <c r="D324" s="39" t="s">
        <v>1259</v>
      </c>
      <c r="E324" s="45">
        <f t="shared" si="14"/>
        <v>28488.78</v>
      </c>
      <c r="F324" s="40"/>
      <c r="G324" s="40"/>
      <c r="H324" s="40">
        <v>28488.78</v>
      </c>
      <c r="I324" s="12" t="s">
        <v>12</v>
      </c>
      <c r="J324" s="41" t="s">
        <v>966</v>
      </c>
      <c r="K324" s="41" t="s">
        <v>1255</v>
      </c>
      <c r="L324" s="12" t="s">
        <v>27</v>
      </c>
      <c r="M324" s="42">
        <v>18</v>
      </c>
      <c r="N324" s="42">
        <v>4</v>
      </c>
      <c r="O324" s="35">
        <f t="shared" si="18"/>
        <v>1.6</v>
      </c>
      <c r="P324" s="35">
        <f t="shared" si="19"/>
        <v>2.4</v>
      </c>
    </row>
    <row r="325" spans="1:16" ht="79.5" customHeight="1" x14ac:dyDescent="0.15">
      <c r="A325" s="44">
        <v>316</v>
      </c>
      <c r="B325" s="37" t="s">
        <v>964</v>
      </c>
      <c r="C325" s="38">
        <v>225013</v>
      </c>
      <c r="D325" s="39" t="s">
        <v>960</v>
      </c>
      <c r="E325" s="45">
        <f t="shared" si="14"/>
        <v>44315.88</v>
      </c>
      <c r="F325" s="40"/>
      <c r="G325" s="40"/>
      <c r="H325" s="40">
        <v>44315.88</v>
      </c>
      <c r="I325" s="12" t="s">
        <v>12</v>
      </c>
      <c r="J325" s="41" t="s">
        <v>966</v>
      </c>
      <c r="K325" s="41" t="s">
        <v>968</v>
      </c>
      <c r="L325" s="12" t="s">
        <v>27</v>
      </c>
      <c r="M325" s="42">
        <v>28</v>
      </c>
      <c r="N325" s="42">
        <v>1</v>
      </c>
      <c r="O325" s="35">
        <f t="shared" si="13"/>
        <v>0.4</v>
      </c>
      <c r="P325" s="35">
        <f t="shared" si="17"/>
        <v>0.6</v>
      </c>
    </row>
    <row r="326" spans="1:16" s="64" customFormat="1" ht="79.5" customHeight="1" x14ac:dyDescent="0.15">
      <c r="A326" s="41">
        <v>317</v>
      </c>
      <c r="B326" s="56" t="s">
        <v>970</v>
      </c>
      <c r="C326" s="57">
        <v>116552</v>
      </c>
      <c r="D326" s="58" t="s">
        <v>969</v>
      </c>
      <c r="E326" s="59">
        <f t="shared" si="14"/>
        <v>261336.43</v>
      </c>
      <c r="F326" s="60"/>
      <c r="G326" s="60"/>
      <c r="H326" s="60">
        <v>261336.43</v>
      </c>
      <c r="I326" s="61" t="s">
        <v>12</v>
      </c>
      <c r="J326" s="55" t="s">
        <v>971</v>
      </c>
      <c r="K326" s="55" t="s">
        <v>28</v>
      </c>
      <c r="L326" s="61" t="s">
        <v>27</v>
      </c>
      <c r="M326" s="62">
        <v>158.798625031142</v>
      </c>
      <c r="N326" s="62">
        <v>22</v>
      </c>
      <c r="O326" s="63">
        <f t="shared" si="13"/>
        <v>8.8000000000000007</v>
      </c>
      <c r="P326" s="63">
        <f t="shared" si="17"/>
        <v>13.2</v>
      </c>
    </row>
    <row r="327" spans="1:16" s="64" customFormat="1" ht="79.5" customHeight="1" x14ac:dyDescent="0.15">
      <c r="A327" s="44">
        <v>318</v>
      </c>
      <c r="B327" s="56" t="s">
        <v>1311</v>
      </c>
      <c r="C327" s="57">
        <v>116600</v>
      </c>
      <c r="D327" s="58" t="s">
        <v>1332</v>
      </c>
      <c r="E327" s="59">
        <f t="shared" si="14"/>
        <v>34099.11</v>
      </c>
      <c r="F327" s="60"/>
      <c r="G327" s="60"/>
      <c r="H327" s="60">
        <v>34099.11</v>
      </c>
      <c r="I327" s="61" t="s">
        <v>12</v>
      </c>
      <c r="J327" s="55" t="s">
        <v>971</v>
      </c>
      <c r="K327" s="55" t="s">
        <v>28</v>
      </c>
      <c r="L327" s="61" t="s">
        <v>27</v>
      </c>
      <c r="M327" s="62">
        <v>20.72</v>
      </c>
      <c r="N327" s="62">
        <v>4</v>
      </c>
      <c r="O327" s="63">
        <f t="shared" ref="O327:O347" si="20">N327*0.4</f>
        <v>1.6</v>
      </c>
      <c r="P327" s="63">
        <f t="shared" ref="P327:P347" si="21">N327*0.6</f>
        <v>2.4</v>
      </c>
    </row>
    <row r="328" spans="1:16" s="64" customFormat="1" ht="79.5" customHeight="1" x14ac:dyDescent="0.15">
      <c r="A328" s="44">
        <v>319</v>
      </c>
      <c r="B328" s="56" t="s">
        <v>1312</v>
      </c>
      <c r="C328" s="57">
        <v>116621</v>
      </c>
      <c r="D328" s="58" t="s">
        <v>1333</v>
      </c>
      <c r="E328" s="59">
        <f t="shared" si="14"/>
        <v>24814.35</v>
      </c>
      <c r="F328" s="60"/>
      <c r="G328" s="60"/>
      <c r="H328" s="60">
        <v>24814.35</v>
      </c>
      <c r="I328" s="61" t="s">
        <v>12</v>
      </c>
      <c r="J328" s="55" t="s">
        <v>971</v>
      </c>
      <c r="K328" s="55" t="s">
        <v>28</v>
      </c>
      <c r="L328" s="61" t="s">
        <v>27</v>
      </c>
      <c r="M328" s="62">
        <v>15.078199999999999</v>
      </c>
      <c r="N328" s="62">
        <v>4</v>
      </c>
      <c r="O328" s="63">
        <f t="shared" si="20"/>
        <v>1.6</v>
      </c>
      <c r="P328" s="63">
        <f t="shared" si="21"/>
        <v>2.4</v>
      </c>
    </row>
    <row r="329" spans="1:16" s="64" customFormat="1" ht="79.5" customHeight="1" x14ac:dyDescent="0.15">
      <c r="A329" s="41">
        <v>320</v>
      </c>
      <c r="B329" s="56" t="s">
        <v>1313</v>
      </c>
      <c r="C329" s="57">
        <v>116645</v>
      </c>
      <c r="D329" s="58" t="s">
        <v>1334</v>
      </c>
      <c r="E329" s="59">
        <f t="shared" si="14"/>
        <v>25973.42</v>
      </c>
      <c r="F329" s="60"/>
      <c r="G329" s="60"/>
      <c r="H329" s="60">
        <v>25973.42</v>
      </c>
      <c r="I329" s="61" t="s">
        <v>12</v>
      </c>
      <c r="J329" s="55" t="s">
        <v>971</v>
      </c>
      <c r="K329" s="55" t="s">
        <v>1298</v>
      </c>
      <c r="L329" s="61" t="s">
        <v>27</v>
      </c>
      <c r="M329" s="62">
        <v>15.782500000000001</v>
      </c>
      <c r="N329" s="62">
        <v>4</v>
      </c>
      <c r="O329" s="63">
        <f t="shared" si="20"/>
        <v>1.6</v>
      </c>
      <c r="P329" s="63">
        <f t="shared" si="21"/>
        <v>2.4</v>
      </c>
    </row>
    <row r="330" spans="1:16" s="64" customFormat="1" ht="79.5" customHeight="1" x14ac:dyDescent="0.15">
      <c r="A330" s="44">
        <v>321</v>
      </c>
      <c r="B330" s="56" t="s">
        <v>1314</v>
      </c>
      <c r="C330" s="57">
        <v>116665</v>
      </c>
      <c r="D330" s="58" t="s">
        <v>1335</v>
      </c>
      <c r="E330" s="59">
        <f t="shared" si="14"/>
        <v>25919.94</v>
      </c>
      <c r="F330" s="60"/>
      <c r="G330" s="60"/>
      <c r="H330" s="60">
        <v>25919.94</v>
      </c>
      <c r="I330" s="61" t="s">
        <v>12</v>
      </c>
      <c r="J330" s="55" t="s">
        <v>971</v>
      </c>
      <c r="K330" s="55" t="s">
        <v>1299</v>
      </c>
      <c r="L330" s="61" t="s">
        <v>27</v>
      </c>
      <c r="M330" s="62">
        <v>15.75</v>
      </c>
      <c r="N330" s="62">
        <v>4</v>
      </c>
      <c r="O330" s="63">
        <f t="shared" si="20"/>
        <v>1.6</v>
      </c>
      <c r="P330" s="63">
        <f t="shared" si="21"/>
        <v>2.4</v>
      </c>
    </row>
    <row r="331" spans="1:16" s="64" customFormat="1" ht="79.5" customHeight="1" x14ac:dyDescent="0.15">
      <c r="A331" s="41">
        <v>322</v>
      </c>
      <c r="B331" s="56" t="s">
        <v>1315</v>
      </c>
      <c r="C331" s="57">
        <v>116687</v>
      </c>
      <c r="D331" s="58" t="s">
        <v>1336</v>
      </c>
      <c r="E331" s="59">
        <f t="shared" si="14"/>
        <v>32585.06</v>
      </c>
      <c r="F331" s="60"/>
      <c r="G331" s="60"/>
      <c r="H331" s="60">
        <v>32585.06</v>
      </c>
      <c r="I331" s="61" t="s">
        <v>12</v>
      </c>
      <c r="J331" s="55" t="s">
        <v>971</v>
      </c>
      <c r="K331" s="55" t="s">
        <v>1300</v>
      </c>
      <c r="L331" s="61" t="s">
        <v>27</v>
      </c>
      <c r="M331" s="62">
        <v>19.8</v>
      </c>
      <c r="N331" s="62">
        <v>4</v>
      </c>
      <c r="O331" s="63">
        <f t="shared" si="20"/>
        <v>1.6</v>
      </c>
      <c r="P331" s="63">
        <f t="shared" si="21"/>
        <v>2.4</v>
      </c>
    </row>
    <row r="332" spans="1:16" s="64" customFormat="1" ht="79.5" customHeight="1" x14ac:dyDescent="0.15">
      <c r="A332" s="44">
        <v>323</v>
      </c>
      <c r="B332" s="56" t="s">
        <v>1316</v>
      </c>
      <c r="C332" s="57">
        <v>116698</v>
      </c>
      <c r="D332" s="58" t="s">
        <v>1337</v>
      </c>
      <c r="E332" s="59">
        <f t="shared" si="14"/>
        <v>34658.660000000003</v>
      </c>
      <c r="F332" s="60"/>
      <c r="G332" s="60"/>
      <c r="H332" s="60">
        <v>34658.660000000003</v>
      </c>
      <c r="I332" s="61" t="s">
        <v>12</v>
      </c>
      <c r="J332" s="55" t="s">
        <v>971</v>
      </c>
      <c r="K332" s="55" t="s">
        <v>1301</v>
      </c>
      <c r="L332" s="61" t="s">
        <v>27</v>
      </c>
      <c r="M332" s="62">
        <v>21.06</v>
      </c>
      <c r="N332" s="62">
        <v>4</v>
      </c>
      <c r="O332" s="63">
        <f t="shared" si="20"/>
        <v>1.6</v>
      </c>
      <c r="P332" s="63">
        <f t="shared" si="21"/>
        <v>2.4</v>
      </c>
    </row>
    <row r="333" spans="1:16" s="64" customFormat="1" ht="79.5" customHeight="1" x14ac:dyDescent="0.15">
      <c r="A333" s="44">
        <v>324</v>
      </c>
      <c r="B333" s="56" t="s">
        <v>1317</v>
      </c>
      <c r="C333" s="57">
        <v>116730</v>
      </c>
      <c r="D333" s="58" t="s">
        <v>1338</v>
      </c>
      <c r="E333" s="59">
        <f t="shared" si="14"/>
        <v>29951.919999999998</v>
      </c>
      <c r="F333" s="60"/>
      <c r="G333" s="60"/>
      <c r="H333" s="60">
        <v>29951.919999999998</v>
      </c>
      <c r="I333" s="61" t="s">
        <v>12</v>
      </c>
      <c r="J333" s="55" t="s">
        <v>971</v>
      </c>
      <c r="K333" s="55" t="s">
        <v>1302</v>
      </c>
      <c r="L333" s="61" t="s">
        <v>27</v>
      </c>
      <c r="M333" s="62">
        <v>18.2</v>
      </c>
      <c r="N333" s="62">
        <v>4</v>
      </c>
      <c r="O333" s="63">
        <f t="shared" si="20"/>
        <v>1.6</v>
      </c>
      <c r="P333" s="63">
        <f t="shared" si="21"/>
        <v>2.4</v>
      </c>
    </row>
    <row r="334" spans="1:16" s="64" customFormat="1" ht="79.5" customHeight="1" x14ac:dyDescent="0.15">
      <c r="A334" s="41">
        <v>325</v>
      </c>
      <c r="B334" s="56" t="s">
        <v>1318</v>
      </c>
      <c r="C334" s="57">
        <v>116742</v>
      </c>
      <c r="D334" s="58" t="s">
        <v>1352</v>
      </c>
      <c r="E334" s="59">
        <f t="shared" si="14"/>
        <v>33737.06</v>
      </c>
      <c r="F334" s="60"/>
      <c r="G334" s="60"/>
      <c r="H334" s="60">
        <v>33737.06</v>
      </c>
      <c r="I334" s="61" t="s">
        <v>12</v>
      </c>
      <c r="J334" s="55" t="s">
        <v>971</v>
      </c>
      <c r="K334" s="55" t="s">
        <v>1303</v>
      </c>
      <c r="L334" s="61" t="s">
        <v>27</v>
      </c>
      <c r="M334" s="62">
        <v>20.5</v>
      </c>
      <c r="N334" s="62">
        <v>4</v>
      </c>
      <c r="O334" s="63">
        <f t="shared" si="20"/>
        <v>1.6</v>
      </c>
      <c r="P334" s="63">
        <f t="shared" si="21"/>
        <v>2.4</v>
      </c>
    </row>
    <row r="335" spans="1:16" s="64" customFormat="1" ht="79.5" customHeight="1" x14ac:dyDescent="0.15">
      <c r="A335" s="44">
        <v>326</v>
      </c>
      <c r="B335" s="56" t="s">
        <v>1319</v>
      </c>
      <c r="C335" s="57">
        <v>116754</v>
      </c>
      <c r="D335" s="58" t="s">
        <v>1351</v>
      </c>
      <c r="E335" s="59">
        <f t="shared" si="14"/>
        <v>33737.06</v>
      </c>
      <c r="F335" s="60"/>
      <c r="G335" s="60"/>
      <c r="H335" s="60">
        <v>33737.06</v>
      </c>
      <c r="I335" s="61" t="s">
        <v>12</v>
      </c>
      <c r="J335" s="55" t="s">
        <v>971</v>
      </c>
      <c r="K335" s="55" t="s">
        <v>1304</v>
      </c>
      <c r="L335" s="61" t="s">
        <v>27</v>
      </c>
      <c r="M335" s="62">
        <v>20.5</v>
      </c>
      <c r="N335" s="62">
        <v>4</v>
      </c>
      <c r="O335" s="63">
        <f t="shared" si="20"/>
        <v>1.6</v>
      </c>
      <c r="P335" s="63">
        <f t="shared" si="21"/>
        <v>2.4</v>
      </c>
    </row>
    <row r="336" spans="1:16" s="64" customFormat="1" ht="79.5" customHeight="1" x14ac:dyDescent="0.15">
      <c r="A336" s="41">
        <v>327</v>
      </c>
      <c r="B336" s="56" t="s">
        <v>1320</v>
      </c>
      <c r="C336" s="57">
        <v>116781</v>
      </c>
      <c r="D336" s="58" t="s">
        <v>1350</v>
      </c>
      <c r="E336" s="59">
        <f t="shared" si="14"/>
        <v>39497.040000000001</v>
      </c>
      <c r="F336" s="60"/>
      <c r="G336" s="60"/>
      <c r="H336" s="60">
        <v>39497.040000000001</v>
      </c>
      <c r="I336" s="61" t="s">
        <v>12</v>
      </c>
      <c r="J336" s="55" t="s">
        <v>971</v>
      </c>
      <c r="K336" s="55" t="s">
        <v>1305</v>
      </c>
      <c r="L336" s="61" t="s">
        <v>27</v>
      </c>
      <c r="M336" s="62">
        <v>24</v>
      </c>
      <c r="N336" s="62">
        <v>4</v>
      </c>
      <c r="O336" s="63">
        <f t="shared" si="20"/>
        <v>1.6</v>
      </c>
      <c r="P336" s="63">
        <f t="shared" si="21"/>
        <v>2.4</v>
      </c>
    </row>
    <row r="337" spans="1:16" s="64" customFormat="1" ht="79.5" customHeight="1" x14ac:dyDescent="0.15">
      <c r="A337" s="44">
        <v>328</v>
      </c>
      <c r="B337" s="56" t="s">
        <v>1321</v>
      </c>
      <c r="C337" s="57">
        <v>116793</v>
      </c>
      <c r="D337" s="58" t="s">
        <v>1349</v>
      </c>
      <c r="E337" s="59">
        <f t="shared" si="14"/>
        <v>247784.33</v>
      </c>
      <c r="F337" s="60"/>
      <c r="G337" s="60"/>
      <c r="H337" s="60">
        <v>247784.33</v>
      </c>
      <c r="I337" s="61" t="s">
        <v>12</v>
      </c>
      <c r="J337" s="55" t="s">
        <v>971</v>
      </c>
      <c r="K337" s="55" t="s">
        <v>28</v>
      </c>
      <c r="L337" s="61" t="s">
        <v>26</v>
      </c>
      <c r="M337" s="62">
        <v>5</v>
      </c>
      <c r="N337" s="62">
        <v>18</v>
      </c>
      <c r="O337" s="63">
        <f t="shared" si="20"/>
        <v>7.2</v>
      </c>
      <c r="P337" s="63">
        <f t="shared" si="21"/>
        <v>10.799999999999999</v>
      </c>
    </row>
    <row r="338" spans="1:16" s="64" customFormat="1" ht="79.5" customHeight="1" x14ac:dyDescent="0.15">
      <c r="A338" s="44">
        <v>329</v>
      </c>
      <c r="B338" s="56" t="s">
        <v>1322</v>
      </c>
      <c r="C338" s="57">
        <v>116865</v>
      </c>
      <c r="D338" s="58" t="s">
        <v>1348</v>
      </c>
      <c r="E338" s="59">
        <f t="shared" si="14"/>
        <v>49556.87</v>
      </c>
      <c r="F338" s="60"/>
      <c r="G338" s="60"/>
      <c r="H338" s="60">
        <v>49556.87</v>
      </c>
      <c r="I338" s="61" t="s">
        <v>12</v>
      </c>
      <c r="J338" s="55" t="s">
        <v>971</v>
      </c>
      <c r="K338" s="55" t="s">
        <v>1306</v>
      </c>
      <c r="L338" s="61" t="s">
        <v>26</v>
      </c>
      <c r="M338" s="62">
        <v>1</v>
      </c>
      <c r="N338" s="62">
        <v>4</v>
      </c>
      <c r="O338" s="63">
        <f t="shared" si="20"/>
        <v>1.6</v>
      </c>
      <c r="P338" s="63">
        <f t="shared" si="21"/>
        <v>2.4</v>
      </c>
    </row>
    <row r="339" spans="1:16" s="64" customFormat="1" ht="79.5" customHeight="1" x14ac:dyDescent="0.15">
      <c r="A339" s="41">
        <v>330</v>
      </c>
      <c r="B339" s="56" t="s">
        <v>1323</v>
      </c>
      <c r="C339" s="57">
        <v>116887</v>
      </c>
      <c r="D339" s="58" t="s">
        <v>1347</v>
      </c>
      <c r="E339" s="59">
        <f t="shared" si="14"/>
        <v>49556.87</v>
      </c>
      <c r="F339" s="60"/>
      <c r="G339" s="60"/>
      <c r="H339" s="60">
        <v>49556.87</v>
      </c>
      <c r="I339" s="61" t="s">
        <v>12</v>
      </c>
      <c r="J339" s="55" t="s">
        <v>971</v>
      </c>
      <c r="K339" s="55" t="s">
        <v>1299</v>
      </c>
      <c r="L339" s="61" t="s">
        <v>26</v>
      </c>
      <c r="M339" s="62">
        <v>1</v>
      </c>
      <c r="N339" s="62">
        <v>4</v>
      </c>
      <c r="O339" s="63">
        <f t="shared" si="20"/>
        <v>1.6</v>
      </c>
      <c r="P339" s="63">
        <f t="shared" si="21"/>
        <v>2.4</v>
      </c>
    </row>
    <row r="340" spans="1:16" s="64" customFormat="1" ht="79.5" customHeight="1" x14ac:dyDescent="0.15">
      <c r="A340" s="44">
        <v>331</v>
      </c>
      <c r="B340" s="56" t="s">
        <v>1324</v>
      </c>
      <c r="C340" s="57">
        <v>116898</v>
      </c>
      <c r="D340" s="58" t="s">
        <v>1346</v>
      </c>
      <c r="E340" s="59">
        <f t="shared" si="14"/>
        <v>49556.87</v>
      </c>
      <c r="F340" s="60"/>
      <c r="G340" s="60"/>
      <c r="H340" s="60">
        <v>49556.87</v>
      </c>
      <c r="I340" s="61" t="s">
        <v>12</v>
      </c>
      <c r="J340" s="55" t="s">
        <v>971</v>
      </c>
      <c r="K340" s="55" t="s">
        <v>1300</v>
      </c>
      <c r="L340" s="61" t="s">
        <v>26</v>
      </c>
      <c r="M340" s="62">
        <v>1</v>
      </c>
      <c r="N340" s="62">
        <v>4</v>
      </c>
      <c r="O340" s="63">
        <f t="shared" si="20"/>
        <v>1.6</v>
      </c>
      <c r="P340" s="63">
        <f t="shared" si="21"/>
        <v>2.4</v>
      </c>
    </row>
    <row r="341" spans="1:16" s="64" customFormat="1" ht="79.5" customHeight="1" x14ac:dyDescent="0.15">
      <c r="A341" s="41">
        <v>332</v>
      </c>
      <c r="B341" s="56" t="s">
        <v>1325</v>
      </c>
      <c r="C341" s="57">
        <v>116902</v>
      </c>
      <c r="D341" s="58" t="s">
        <v>1345</v>
      </c>
      <c r="E341" s="59">
        <f t="shared" si="14"/>
        <v>49556.87</v>
      </c>
      <c r="F341" s="60"/>
      <c r="G341" s="60"/>
      <c r="H341" s="60">
        <v>49556.87</v>
      </c>
      <c r="I341" s="61" t="s">
        <v>12</v>
      </c>
      <c r="J341" s="55" t="s">
        <v>971</v>
      </c>
      <c r="K341" s="55" t="s">
        <v>1307</v>
      </c>
      <c r="L341" s="61" t="s">
        <v>26</v>
      </c>
      <c r="M341" s="62">
        <v>1</v>
      </c>
      <c r="N341" s="62">
        <v>4</v>
      </c>
      <c r="O341" s="63">
        <f t="shared" si="20"/>
        <v>1.6</v>
      </c>
      <c r="P341" s="63">
        <f t="shared" si="21"/>
        <v>2.4</v>
      </c>
    </row>
    <row r="342" spans="1:16" s="64" customFormat="1" ht="79.5" customHeight="1" x14ac:dyDescent="0.15">
      <c r="A342" s="44">
        <v>333</v>
      </c>
      <c r="B342" s="56" t="s">
        <v>1326</v>
      </c>
      <c r="C342" s="57">
        <v>116923</v>
      </c>
      <c r="D342" s="58" t="s">
        <v>1344</v>
      </c>
      <c r="E342" s="59">
        <f t="shared" si="14"/>
        <v>49556.87</v>
      </c>
      <c r="F342" s="60"/>
      <c r="G342" s="60"/>
      <c r="H342" s="60">
        <v>49556.87</v>
      </c>
      <c r="I342" s="61" t="s">
        <v>12</v>
      </c>
      <c r="J342" s="55" t="s">
        <v>971</v>
      </c>
      <c r="K342" s="55" t="s">
        <v>1308</v>
      </c>
      <c r="L342" s="61" t="s">
        <v>26</v>
      </c>
      <c r="M342" s="62">
        <v>1</v>
      </c>
      <c r="N342" s="62">
        <v>4</v>
      </c>
      <c r="O342" s="63">
        <f t="shared" si="20"/>
        <v>1.6</v>
      </c>
      <c r="P342" s="63">
        <f t="shared" si="21"/>
        <v>2.4</v>
      </c>
    </row>
    <row r="343" spans="1:16" s="64" customFormat="1" ht="79.5" customHeight="1" x14ac:dyDescent="0.15">
      <c r="A343" s="44">
        <v>334</v>
      </c>
      <c r="B343" s="56" t="s">
        <v>1327</v>
      </c>
      <c r="C343" s="57">
        <v>116971</v>
      </c>
      <c r="D343" s="58" t="s">
        <v>1343</v>
      </c>
      <c r="E343" s="59">
        <f t="shared" si="14"/>
        <v>142707.09</v>
      </c>
      <c r="F343" s="60"/>
      <c r="G343" s="60"/>
      <c r="H343" s="60">
        <v>142707.09</v>
      </c>
      <c r="I343" s="61" t="s">
        <v>12</v>
      </c>
      <c r="J343" s="55" t="s">
        <v>971</v>
      </c>
      <c r="K343" s="55" t="s">
        <v>28</v>
      </c>
      <c r="L343" s="61" t="s">
        <v>26</v>
      </c>
      <c r="M343" s="62">
        <v>3</v>
      </c>
      <c r="N343" s="62">
        <v>11</v>
      </c>
      <c r="O343" s="63">
        <f t="shared" si="20"/>
        <v>4.4000000000000004</v>
      </c>
      <c r="P343" s="63">
        <f t="shared" si="21"/>
        <v>6.6</v>
      </c>
    </row>
    <row r="344" spans="1:16" s="64" customFormat="1" ht="79.5" customHeight="1" x14ac:dyDescent="0.15">
      <c r="A344" s="41">
        <v>335</v>
      </c>
      <c r="B344" s="56" t="s">
        <v>1328</v>
      </c>
      <c r="C344" s="57">
        <v>116990</v>
      </c>
      <c r="D344" s="58" t="s">
        <v>1342</v>
      </c>
      <c r="E344" s="59">
        <f t="shared" si="14"/>
        <v>47569.03</v>
      </c>
      <c r="F344" s="60"/>
      <c r="G344" s="60"/>
      <c r="H344" s="60">
        <v>47569.03</v>
      </c>
      <c r="I344" s="61" t="s">
        <v>12</v>
      </c>
      <c r="J344" s="55" t="s">
        <v>971</v>
      </c>
      <c r="K344" s="55" t="s">
        <v>1309</v>
      </c>
      <c r="L344" s="61" t="s">
        <v>26</v>
      </c>
      <c r="M344" s="62">
        <v>1</v>
      </c>
      <c r="N344" s="62">
        <v>4</v>
      </c>
      <c r="O344" s="63">
        <f t="shared" si="20"/>
        <v>1.6</v>
      </c>
      <c r="P344" s="63">
        <f t="shared" si="21"/>
        <v>2.4</v>
      </c>
    </row>
    <row r="345" spans="1:16" s="64" customFormat="1" ht="79.5" customHeight="1" x14ac:dyDescent="0.15">
      <c r="A345" s="44">
        <v>336</v>
      </c>
      <c r="B345" s="56" t="s">
        <v>1329</v>
      </c>
      <c r="C345" s="57">
        <v>117006</v>
      </c>
      <c r="D345" s="58" t="s">
        <v>1341</v>
      </c>
      <c r="E345" s="59">
        <f t="shared" si="14"/>
        <v>142707.09</v>
      </c>
      <c r="F345" s="60"/>
      <c r="G345" s="60"/>
      <c r="H345" s="60">
        <v>142707.09</v>
      </c>
      <c r="I345" s="61" t="s">
        <v>12</v>
      </c>
      <c r="J345" s="55" t="s">
        <v>971</v>
      </c>
      <c r="K345" s="55" t="s">
        <v>1300</v>
      </c>
      <c r="L345" s="61" t="s">
        <v>26</v>
      </c>
      <c r="M345" s="62">
        <v>3</v>
      </c>
      <c r="N345" s="62">
        <v>11</v>
      </c>
      <c r="O345" s="63">
        <f t="shared" si="20"/>
        <v>4.4000000000000004</v>
      </c>
      <c r="P345" s="63">
        <f t="shared" si="21"/>
        <v>6.6</v>
      </c>
    </row>
    <row r="346" spans="1:16" s="64" customFormat="1" ht="79.5" customHeight="1" x14ac:dyDescent="0.15">
      <c r="A346" s="41">
        <v>337</v>
      </c>
      <c r="B346" s="56" t="s">
        <v>1330</v>
      </c>
      <c r="C346" s="57">
        <v>117040</v>
      </c>
      <c r="D346" s="58" t="s">
        <v>1340</v>
      </c>
      <c r="E346" s="59">
        <f t="shared" si="14"/>
        <v>47569.03</v>
      </c>
      <c r="F346" s="60"/>
      <c r="G346" s="60"/>
      <c r="H346" s="60">
        <v>47569.03</v>
      </c>
      <c r="I346" s="61" t="s">
        <v>12</v>
      </c>
      <c r="J346" s="55" t="s">
        <v>971</v>
      </c>
      <c r="K346" s="55" t="s">
        <v>1310</v>
      </c>
      <c r="L346" s="61" t="s">
        <v>26</v>
      </c>
      <c r="M346" s="62">
        <v>1</v>
      </c>
      <c r="N346" s="62">
        <v>4</v>
      </c>
      <c r="O346" s="63">
        <f t="shared" si="20"/>
        <v>1.6</v>
      </c>
      <c r="P346" s="63">
        <f t="shared" si="21"/>
        <v>2.4</v>
      </c>
    </row>
    <row r="347" spans="1:16" s="64" customFormat="1" ht="79.5" customHeight="1" x14ac:dyDescent="0.15">
      <c r="A347" s="44">
        <v>338</v>
      </c>
      <c r="B347" s="56" t="s">
        <v>1331</v>
      </c>
      <c r="C347" s="57">
        <v>117057</v>
      </c>
      <c r="D347" s="58" t="s">
        <v>1339</v>
      </c>
      <c r="E347" s="59">
        <f t="shared" si="14"/>
        <v>47569.03</v>
      </c>
      <c r="F347" s="60"/>
      <c r="G347" s="60"/>
      <c r="H347" s="60">
        <v>47569.03</v>
      </c>
      <c r="I347" s="61" t="s">
        <v>12</v>
      </c>
      <c r="J347" s="55" t="s">
        <v>971</v>
      </c>
      <c r="K347" s="55" t="s">
        <v>29</v>
      </c>
      <c r="L347" s="61" t="s">
        <v>26</v>
      </c>
      <c r="M347" s="62">
        <v>1</v>
      </c>
      <c r="N347" s="62">
        <v>4</v>
      </c>
      <c r="O347" s="63">
        <f t="shared" si="20"/>
        <v>1.6</v>
      </c>
      <c r="P347" s="63">
        <f t="shared" si="21"/>
        <v>2.4</v>
      </c>
    </row>
    <row r="348" spans="1:16" s="64" customFormat="1" ht="79.5" customHeight="1" x14ac:dyDescent="0.15">
      <c r="A348" s="44">
        <v>339</v>
      </c>
      <c r="B348" s="56" t="s">
        <v>972</v>
      </c>
      <c r="C348" s="57">
        <v>117022</v>
      </c>
      <c r="D348" s="58" t="s">
        <v>974</v>
      </c>
      <c r="E348" s="59">
        <f t="shared" si="14"/>
        <v>48288.56</v>
      </c>
      <c r="F348" s="60"/>
      <c r="G348" s="60"/>
      <c r="H348" s="60">
        <v>48288.56</v>
      </c>
      <c r="I348" s="61" t="s">
        <v>12</v>
      </c>
      <c r="J348" s="55" t="s">
        <v>976</v>
      </c>
      <c r="K348" s="55" t="s">
        <v>28</v>
      </c>
      <c r="L348" s="61" t="s">
        <v>26</v>
      </c>
      <c r="M348" s="62">
        <v>1</v>
      </c>
      <c r="N348" s="62">
        <v>1</v>
      </c>
      <c r="O348" s="63">
        <f t="shared" si="13"/>
        <v>0.4</v>
      </c>
      <c r="P348" s="63">
        <f t="shared" si="17"/>
        <v>0.6</v>
      </c>
    </row>
    <row r="349" spans="1:16" s="64" customFormat="1" ht="79.5" customHeight="1" x14ac:dyDescent="0.15">
      <c r="A349" s="41">
        <v>340</v>
      </c>
      <c r="B349" s="56" t="s">
        <v>973</v>
      </c>
      <c r="C349" s="57">
        <v>117042</v>
      </c>
      <c r="D349" s="58" t="s">
        <v>975</v>
      </c>
      <c r="E349" s="59">
        <f t="shared" si="14"/>
        <v>118944.04</v>
      </c>
      <c r="F349" s="60"/>
      <c r="G349" s="60"/>
      <c r="H349" s="60">
        <v>118944.04</v>
      </c>
      <c r="I349" s="61" t="s">
        <v>12</v>
      </c>
      <c r="J349" s="55" t="s">
        <v>976</v>
      </c>
      <c r="K349" s="55" t="s">
        <v>28</v>
      </c>
      <c r="L349" s="61" t="s">
        <v>27</v>
      </c>
      <c r="M349" s="62">
        <v>78.5</v>
      </c>
      <c r="N349" s="62">
        <v>3</v>
      </c>
      <c r="O349" s="63">
        <f t="shared" si="13"/>
        <v>1.2000000000000002</v>
      </c>
      <c r="P349" s="63">
        <f t="shared" si="17"/>
        <v>1.7999999999999998</v>
      </c>
    </row>
    <row r="350" spans="1:16" s="64" customFormat="1" ht="79.5" customHeight="1" x14ac:dyDescent="0.15">
      <c r="A350" s="44">
        <v>341</v>
      </c>
      <c r="B350" s="56" t="s">
        <v>1360</v>
      </c>
      <c r="C350" s="57">
        <v>117047</v>
      </c>
      <c r="D350" s="58" t="s">
        <v>1356</v>
      </c>
      <c r="E350" s="59">
        <f t="shared" si="14"/>
        <v>65153.82</v>
      </c>
      <c r="F350" s="60"/>
      <c r="G350" s="60"/>
      <c r="H350" s="60">
        <v>65153.82</v>
      </c>
      <c r="I350" s="61" t="s">
        <v>12</v>
      </c>
      <c r="J350" s="55" t="s">
        <v>976</v>
      </c>
      <c r="K350" s="55" t="s">
        <v>1353</v>
      </c>
      <c r="L350" s="61" t="s">
        <v>27</v>
      </c>
      <c r="M350" s="62">
        <v>43</v>
      </c>
      <c r="N350" s="62">
        <v>2</v>
      </c>
      <c r="O350" s="63">
        <f t="shared" ref="O350:O353" si="22">N350*0.4</f>
        <v>0.8</v>
      </c>
      <c r="P350" s="63">
        <f t="shared" ref="P350:P353" si="23">N350*0.6</f>
        <v>1.2</v>
      </c>
    </row>
    <row r="351" spans="1:16" s="64" customFormat="1" ht="79.5" customHeight="1" x14ac:dyDescent="0.15">
      <c r="A351" s="41">
        <v>342</v>
      </c>
      <c r="B351" s="56" t="s">
        <v>1361</v>
      </c>
      <c r="C351" s="57">
        <v>117062</v>
      </c>
      <c r="D351" s="58" t="s">
        <v>1357</v>
      </c>
      <c r="E351" s="59">
        <f t="shared" si="14"/>
        <v>39395.33</v>
      </c>
      <c r="F351" s="60"/>
      <c r="G351" s="60"/>
      <c r="H351" s="60">
        <v>39395.33</v>
      </c>
      <c r="I351" s="61" t="s">
        <v>12</v>
      </c>
      <c r="J351" s="55" t="s">
        <v>976</v>
      </c>
      <c r="K351" s="55" t="s">
        <v>1354</v>
      </c>
      <c r="L351" s="61" t="s">
        <v>27</v>
      </c>
      <c r="M351" s="62">
        <v>26</v>
      </c>
      <c r="N351" s="62">
        <v>1</v>
      </c>
      <c r="O351" s="63">
        <f t="shared" si="22"/>
        <v>0.4</v>
      </c>
      <c r="P351" s="63">
        <f t="shared" si="23"/>
        <v>0.6</v>
      </c>
    </row>
    <row r="352" spans="1:16" s="64" customFormat="1" ht="79.5" customHeight="1" x14ac:dyDescent="0.15">
      <c r="A352" s="44">
        <v>343</v>
      </c>
      <c r="B352" s="56" t="s">
        <v>1362</v>
      </c>
      <c r="C352" s="57">
        <v>117077</v>
      </c>
      <c r="D352" s="58" t="s">
        <v>1358</v>
      </c>
      <c r="E352" s="59">
        <f t="shared" si="14"/>
        <v>73866.240000000005</v>
      </c>
      <c r="F352" s="60"/>
      <c r="G352" s="60"/>
      <c r="H352" s="60">
        <v>73866.240000000005</v>
      </c>
      <c r="I352" s="61" t="s">
        <v>12</v>
      </c>
      <c r="J352" s="55" t="s">
        <v>976</v>
      </c>
      <c r="K352" s="55" t="s">
        <v>1355</v>
      </c>
      <c r="L352" s="61" t="s">
        <v>27</v>
      </c>
      <c r="M352" s="62">
        <v>48.75</v>
      </c>
      <c r="N352" s="62">
        <v>2</v>
      </c>
      <c r="O352" s="63">
        <f t="shared" si="22"/>
        <v>0.8</v>
      </c>
      <c r="P352" s="63">
        <f t="shared" si="23"/>
        <v>1.2</v>
      </c>
    </row>
    <row r="353" spans="1:16" s="64" customFormat="1" ht="79.5" customHeight="1" x14ac:dyDescent="0.15">
      <c r="A353" s="44">
        <v>344</v>
      </c>
      <c r="B353" s="56" t="s">
        <v>1363</v>
      </c>
      <c r="C353" s="57">
        <v>256368</v>
      </c>
      <c r="D353" s="58" t="s">
        <v>1359</v>
      </c>
      <c r="E353" s="59">
        <f t="shared" si="14"/>
        <v>54352.01</v>
      </c>
      <c r="F353" s="60"/>
      <c r="G353" s="60"/>
      <c r="H353" s="60">
        <v>54352.01</v>
      </c>
      <c r="I353" s="61" t="s">
        <v>12</v>
      </c>
      <c r="J353" s="55" t="s">
        <v>976</v>
      </c>
      <c r="K353" s="55" t="s">
        <v>1354</v>
      </c>
      <c r="L353" s="61" t="s">
        <v>1084</v>
      </c>
      <c r="M353" s="62">
        <v>1</v>
      </c>
      <c r="N353" s="62">
        <v>1</v>
      </c>
      <c r="O353" s="63">
        <f t="shared" si="22"/>
        <v>0.4</v>
      </c>
      <c r="P353" s="63">
        <f t="shared" si="23"/>
        <v>0.6</v>
      </c>
    </row>
    <row r="354" spans="1:16" s="64" customFormat="1" ht="79.5" customHeight="1" x14ac:dyDescent="0.15">
      <c r="A354" s="41">
        <v>345</v>
      </c>
      <c r="B354" s="56" t="s">
        <v>977</v>
      </c>
      <c r="C354" s="57">
        <v>114799</v>
      </c>
      <c r="D354" s="58" t="s">
        <v>980</v>
      </c>
      <c r="E354" s="59">
        <f t="shared" si="14"/>
        <v>91540.23</v>
      </c>
      <c r="F354" s="60"/>
      <c r="G354" s="60"/>
      <c r="H354" s="60">
        <v>91540.23</v>
      </c>
      <c r="I354" s="61" t="s">
        <v>12</v>
      </c>
      <c r="J354" s="55" t="s">
        <v>30</v>
      </c>
      <c r="K354" s="55" t="s">
        <v>30</v>
      </c>
      <c r="L354" s="61" t="s">
        <v>26</v>
      </c>
      <c r="M354" s="62">
        <v>2</v>
      </c>
      <c r="N354" s="62">
        <v>2</v>
      </c>
      <c r="O354" s="63">
        <f t="shared" si="13"/>
        <v>0.8</v>
      </c>
      <c r="P354" s="63">
        <f t="shared" ref="P354:P356" si="24">N354*0.6</f>
        <v>1.2</v>
      </c>
    </row>
    <row r="355" spans="1:16" s="64" customFormat="1" ht="79.5" customHeight="1" x14ac:dyDescent="0.15">
      <c r="A355" s="44">
        <v>346</v>
      </c>
      <c r="B355" s="56" t="s">
        <v>978</v>
      </c>
      <c r="C355" s="57">
        <v>117504</v>
      </c>
      <c r="D355" s="58" t="s">
        <v>981</v>
      </c>
      <c r="E355" s="59">
        <f t="shared" si="14"/>
        <v>263521.21000000002</v>
      </c>
      <c r="F355" s="60"/>
      <c r="G355" s="60"/>
      <c r="H355" s="60">
        <v>263521.21000000002</v>
      </c>
      <c r="I355" s="61" t="s">
        <v>12</v>
      </c>
      <c r="J355" s="55" t="s">
        <v>30</v>
      </c>
      <c r="K355" s="55" t="s">
        <v>30</v>
      </c>
      <c r="L355" s="61" t="s">
        <v>27</v>
      </c>
      <c r="M355" s="62">
        <v>166.5</v>
      </c>
      <c r="N355" s="62">
        <v>5</v>
      </c>
      <c r="O355" s="63">
        <f t="shared" si="13"/>
        <v>2</v>
      </c>
      <c r="P355" s="63">
        <f t="shared" si="24"/>
        <v>3</v>
      </c>
    </row>
    <row r="356" spans="1:16" ht="79.5" customHeight="1" x14ac:dyDescent="0.15">
      <c r="A356" s="41">
        <v>347</v>
      </c>
      <c r="B356" s="37" t="s">
        <v>979</v>
      </c>
      <c r="C356" s="38">
        <v>117600</v>
      </c>
      <c r="D356" s="39" t="s">
        <v>982</v>
      </c>
      <c r="E356" s="45">
        <f t="shared" si="14"/>
        <v>95152.31</v>
      </c>
      <c r="F356" s="40"/>
      <c r="G356" s="40"/>
      <c r="H356" s="40">
        <v>95152.31</v>
      </c>
      <c r="I356" s="12" t="s">
        <v>12</v>
      </c>
      <c r="J356" s="41" t="s">
        <v>30</v>
      </c>
      <c r="K356" s="41" t="s">
        <v>30</v>
      </c>
      <c r="L356" s="12" t="s">
        <v>26</v>
      </c>
      <c r="M356" s="42">
        <v>2</v>
      </c>
      <c r="N356" s="42">
        <v>2</v>
      </c>
      <c r="O356" s="35">
        <f t="shared" si="13"/>
        <v>0.8</v>
      </c>
      <c r="P356" s="35">
        <f t="shared" si="24"/>
        <v>1.2</v>
      </c>
    </row>
    <row r="357" spans="1:16" ht="79.5" customHeight="1" x14ac:dyDescent="0.2">
      <c r="A357" s="44">
        <v>348</v>
      </c>
      <c r="B357" s="37" t="s">
        <v>1373</v>
      </c>
      <c r="C357" s="38">
        <v>114903</v>
      </c>
      <c r="D357" s="66" t="s">
        <v>1374</v>
      </c>
      <c r="E357" s="45">
        <f t="shared" si="14"/>
        <v>45770.12</v>
      </c>
      <c r="F357" s="40"/>
      <c r="G357" s="40"/>
      <c r="H357" s="40">
        <v>45770.12</v>
      </c>
      <c r="I357" s="12" t="s">
        <v>12</v>
      </c>
      <c r="J357" s="41" t="s">
        <v>30</v>
      </c>
      <c r="K357" s="41" t="s">
        <v>1364</v>
      </c>
      <c r="L357" s="12" t="s">
        <v>26</v>
      </c>
      <c r="M357" s="42">
        <v>1</v>
      </c>
      <c r="N357" s="42"/>
      <c r="O357" s="35"/>
      <c r="P357" s="35"/>
    </row>
    <row r="358" spans="1:16" ht="79.5" customHeight="1" x14ac:dyDescent="0.15">
      <c r="A358" s="44">
        <v>349</v>
      </c>
      <c r="B358" s="37" t="s">
        <v>1375</v>
      </c>
      <c r="C358" s="38">
        <v>114953</v>
      </c>
      <c r="D358" s="39" t="s">
        <v>1397</v>
      </c>
      <c r="E358" s="45">
        <f t="shared" si="14"/>
        <v>45770.11</v>
      </c>
      <c r="F358" s="40"/>
      <c r="G358" s="40"/>
      <c r="H358" s="40">
        <v>45770.11</v>
      </c>
      <c r="I358" s="12" t="s">
        <v>12</v>
      </c>
      <c r="J358" s="41" t="s">
        <v>30</v>
      </c>
      <c r="K358" s="41" t="s">
        <v>1365</v>
      </c>
      <c r="L358" s="12" t="s">
        <v>26</v>
      </c>
      <c r="M358" s="42">
        <v>1</v>
      </c>
      <c r="N358" s="42"/>
      <c r="O358" s="35"/>
      <c r="P358" s="35"/>
    </row>
    <row r="359" spans="1:16" ht="79.5" customHeight="1" x14ac:dyDescent="0.15">
      <c r="A359" s="41">
        <v>350</v>
      </c>
      <c r="B359" s="37" t="s">
        <v>1376</v>
      </c>
      <c r="C359" s="38">
        <v>114980</v>
      </c>
      <c r="D359" s="39" t="s">
        <v>1398</v>
      </c>
      <c r="E359" s="45">
        <f t="shared" si="14"/>
        <v>6955.35</v>
      </c>
      <c r="F359" s="40"/>
      <c r="G359" s="40"/>
      <c r="H359" s="40">
        <v>6955.35</v>
      </c>
      <c r="I359" s="12" t="s">
        <v>12</v>
      </c>
      <c r="J359" s="41" t="s">
        <v>30</v>
      </c>
      <c r="K359" s="41" t="s">
        <v>1366</v>
      </c>
      <c r="L359" s="61" t="s">
        <v>27</v>
      </c>
      <c r="M359" s="42">
        <v>30</v>
      </c>
      <c r="N359" s="42"/>
      <c r="O359" s="35"/>
      <c r="P359" s="35"/>
    </row>
    <row r="360" spans="1:16" ht="79.5" customHeight="1" x14ac:dyDescent="0.15">
      <c r="A360" s="44">
        <v>351</v>
      </c>
      <c r="B360" s="37" t="s">
        <v>1377</v>
      </c>
      <c r="C360" s="38">
        <v>115168</v>
      </c>
      <c r="D360" s="39" t="s">
        <v>1399</v>
      </c>
      <c r="E360" s="45">
        <f t="shared" si="14"/>
        <v>4636.8999999999996</v>
      </c>
      <c r="F360" s="40"/>
      <c r="G360" s="40"/>
      <c r="H360" s="40">
        <v>4636.8999999999996</v>
      </c>
      <c r="I360" s="12" t="s">
        <v>12</v>
      </c>
      <c r="J360" s="41" t="s">
        <v>30</v>
      </c>
      <c r="K360" s="41" t="s">
        <v>1367</v>
      </c>
      <c r="L360" s="61" t="s">
        <v>27</v>
      </c>
      <c r="M360" s="42">
        <v>20</v>
      </c>
      <c r="N360" s="42"/>
      <c r="O360" s="35"/>
      <c r="P360" s="35"/>
    </row>
    <row r="361" spans="1:16" ht="79.5" customHeight="1" x14ac:dyDescent="0.15">
      <c r="A361" s="41">
        <v>352</v>
      </c>
      <c r="B361" s="37" t="s">
        <v>1378</v>
      </c>
      <c r="C361" s="38">
        <v>115206</v>
      </c>
      <c r="D361" s="39" t="s">
        <v>1400</v>
      </c>
      <c r="E361" s="45">
        <f t="shared" si="14"/>
        <v>28488.78</v>
      </c>
      <c r="F361" s="40"/>
      <c r="G361" s="40"/>
      <c r="H361" s="40">
        <v>28488.78</v>
      </c>
      <c r="I361" s="12" t="s">
        <v>12</v>
      </c>
      <c r="J361" s="41" t="s">
        <v>30</v>
      </c>
      <c r="K361" s="41" t="s">
        <v>30</v>
      </c>
      <c r="L361" s="61" t="s">
        <v>27</v>
      </c>
      <c r="M361" s="42">
        <v>18</v>
      </c>
      <c r="N361" s="42"/>
      <c r="O361" s="35"/>
      <c r="P361" s="35"/>
    </row>
    <row r="362" spans="1:16" ht="79.5" customHeight="1" x14ac:dyDescent="0.2">
      <c r="A362" s="44">
        <v>353</v>
      </c>
      <c r="B362" s="67" t="s">
        <v>1379</v>
      </c>
      <c r="C362" s="38">
        <v>115269</v>
      </c>
      <c r="D362" s="66" t="s">
        <v>1400</v>
      </c>
      <c r="E362" s="45">
        <f t="shared" si="14"/>
        <v>31654.2</v>
      </c>
      <c r="F362" s="40"/>
      <c r="G362" s="40"/>
      <c r="H362" s="40">
        <v>31654.2</v>
      </c>
      <c r="I362" s="12" t="s">
        <v>12</v>
      </c>
      <c r="J362" s="41" t="s">
        <v>30</v>
      </c>
      <c r="K362" s="41" t="s">
        <v>30</v>
      </c>
      <c r="L362" s="61" t="s">
        <v>27</v>
      </c>
      <c r="M362" s="42">
        <v>20</v>
      </c>
      <c r="N362" s="42"/>
      <c r="O362" s="35"/>
      <c r="P362" s="35"/>
    </row>
    <row r="363" spans="1:16" ht="79.5" customHeight="1" x14ac:dyDescent="0.2">
      <c r="A363" s="44">
        <v>354</v>
      </c>
      <c r="B363" s="67" t="s">
        <v>1380</v>
      </c>
      <c r="C363" s="38">
        <v>115245</v>
      </c>
      <c r="D363" s="66" t="s">
        <v>1401</v>
      </c>
      <c r="E363" s="45">
        <f t="shared" si="14"/>
        <v>56977.56</v>
      </c>
      <c r="F363" s="40"/>
      <c r="G363" s="40"/>
      <c r="H363" s="40">
        <v>56977.56</v>
      </c>
      <c r="I363" s="12" t="s">
        <v>12</v>
      </c>
      <c r="J363" s="41" t="s">
        <v>30</v>
      </c>
      <c r="K363" s="41" t="s">
        <v>1368</v>
      </c>
      <c r="L363" s="61" t="s">
        <v>27</v>
      </c>
      <c r="M363" s="42">
        <v>36</v>
      </c>
      <c r="N363" s="42"/>
      <c r="O363" s="35"/>
      <c r="P363" s="35"/>
    </row>
    <row r="364" spans="1:16" ht="79.5" customHeight="1" x14ac:dyDescent="0.15">
      <c r="A364" s="41">
        <v>355</v>
      </c>
      <c r="B364" s="37" t="s">
        <v>1381</v>
      </c>
      <c r="C364" s="38">
        <v>115311</v>
      </c>
      <c r="D364" s="39" t="s">
        <v>1402</v>
      </c>
      <c r="E364" s="45">
        <f t="shared" si="14"/>
        <v>47481.3</v>
      </c>
      <c r="F364" s="40"/>
      <c r="G364" s="40"/>
      <c r="H364" s="40">
        <v>47481.3</v>
      </c>
      <c r="I364" s="12" t="s">
        <v>12</v>
      </c>
      <c r="J364" s="41" t="s">
        <v>30</v>
      </c>
      <c r="K364" s="41" t="s">
        <v>1369</v>
      </c>
      <c r="L364" s="61" t="s">
        <v>27</v>
      </c>
      <c r="M364" s="42">
        <v>30</v>
      </c>
      <c r="N364" s="42"/>
      <c r="O364" s="35"/>
      <c r="P364" s="35"/>
    </row>
    <row r="365" spans="1:16" ht="79.5" customHeight="1" x14ac:dyDescent="0.15">
      <c r="A365" s="44">
        <v>356</v>
      </c>
      <c r="B365" s="37" t="s">
        <v>1382</v>
      </c>
      <c r="C365" s="38">
        <v>115376</v>
      </c>
      <c r="D365" s="39" t="s">
        <v>1403</v>
      </c>
      <c r="E365" s="45">
        <f t="shared" si="14"/>
        <v>47481.3</v>
      </c>
      <c r="F365" s="40"/>
      <c r="G365" s="40"/>
      <c r="H365" s="40">
        <v>47481.3</v>
      </c>
      <c r="I365" s="12" t="s">
        <v>12</v>
      </c>
      <c r="J365" s="41" t="s">
        <v>30</v>
      </c>
      <c r="K365" s="41" t="s">
        <v>1370</v>
      </c>
      <c r="L365" s="61" t="s">
        <v>27</v>
      </c>
      <c r="M365" s="42">
        <v>30</v>
      </c>
      <c r="N365" s="42"/>
      <c r="O365" s="35"/>
      <c r="P365" s="35"/>
    </row>
    <row r="366" spans="1:16" ht="79.5" customHeight="1" x14ac:dyDescent="0.15">
      <c r="A366" s="41">
        <v>357</v>
      </c>
      <c r="B366" s="37" t="s">
        <v>1383</v>
      </c>
      <c r="C366" s="38">
        <v>117150</v>
      </c>
      <c r="D366" s="39" t="s">
        <v>1404</v>
      </c>
      <c r="E366" s="45">
        <f t="shared" si="14"/>
        <v>85466.34</v>
      </c>
      <c r="F366" s="40"/>
      <c r="G366" s="40"/>
      <c r="H366" s="40">
        <v>85466.34</v>
      </c>
      <c r="I366" s="12" t="s">
        <v>12</v>
      </c>
      <c r="J366" s="41" t="s">
        <v>30</v>
      </c>
      <c r="K366" s="41" t="s">
        <v>1366</v>
      </c>
      <c r="L366" s="61" t="s">
        <v>27</v>
      </c>
      <c r="M366" s="42">
        <v>54</v>
      </c>
      <c r="N366" s="42"/>
      <c r="O366" s="35"/>
      <c r="P366" s="35"/>
    </row>
    <row r="367" spans="1:16" ht="79.5" customHeight="1" x14ac:dyDescent="0.15">
      <c r="A367" s="44">
        <v>358</v>
      </c>
      <c r="B367" s="37" t="s">
        <v>1384</v>
      </c>
      <c r="C367" s="38">
        <v>117164</v>
      </c>
      <c r="D367" s="39" t="s">
        <v>1405</v>
      </c>
      <c r="E367" s="45">
        <f t="shared" si="14"/>
        <v>69639.240000000005</v>
      </c>
      <c r="F367" s="40"/>
      <c r="G367" s="40"/>
      <c r="H367" s="40">
        <v>69639.240000000005</v>
      </c>
      <c r="I367" s="12" t="s">
        <v>12</v>
      </c>
      <c r="J367" s="41" t="s">
        <v>30</v>
      </c>
      <c r="K367" s="41" t="s">
        <v>1371</v>
      </c>
      <c r="L367" s="61" t="s">
        <v>27</v>
      </c>
      <c r="M367" s="42">
        <v>44</v>
      </c>
      <c r="N367" s="42"/>
      <c r="O367" s="35"/>
      <c r="P367" s="35"/>
    </row>
    <row r="368" spans="1:16" ht="79.5" customHeight="1" x14ac:dyDescent="0.15">
      <c r="A368" s="44">
        <v>359</v>
      </c>
      <c r="B368" s="37" t="s">
        <v>1385</v>
      </c>
      <c r="C368" s="38">
        <v>117177</v>
      </c>
      <c r="D368" s="39" t="s">
        <v>1406</v>
      </c>
      <c r="E368" s="45">
        <f t="shared" si="14"/>
        <v>189925.2</v>
      </c>
      <c r="F368" s="40"/>
      <c r="G368" s="40"/>
      <c r="H368" s="40">
        <v>189925.2</v>
      </c>
      <c r="I368" s="12" t="s">
        <v>12</v>
      </c>
      <c r="J368" s="41" t="s">
        <v>30</v>
      </c>
      <c r="K368" s="41" t="s">
        <v>1364</v>
      </c>
      <c r="L368" s="61" t="s">
        <v>27</v>
      </c>
      <c r="M368" s="42">
        <v>120</v>
      </c>
      <c r="N368" s="42"/>
      <c r="O368" s="35"/>
      <c r="P368" s="35"/>
    </row>
    <row r="369" spans="1:17" ht="79.5" customHeight="1" x14ac:dyDescent="0.15">
      <c r="A369" s="41">
        <v>360</v>
      </c>
      <c r="B369" s="37" t="s">
        <v>1386</v>
      </c>
      <c r="C369" s="38">
        <v>117202</v>
      </c>
      <c r="D369" s="39" t="s">
        <v>1407</v>
      </c>
      <c r="E369" s="45">
        <f t="shared" si="14"/>
        <v>31654.2</v>
      </c>
      <c r="F369" s="40"/>
      <c r="G369" s="40"/>
      <c r="H369" s="40">
        <v>31654.2</v>
      </c>
      <c r="I369" s="12" t="s">
        <v>12</v>
      </c>
      <c r="J369" s="41" t="s">
        <v>30</v>
      </c>
      <c r="K369" s="41" t="s">
        <v>1119</v>
      </c>
      <c r="L369" s="61" t="s">
        <v>27</v>
      </c>
      <c r="M369" s="42">
        <v>20</v>
      </c>
      <c r="N369" s="42"/>
      <c r="O369" s="35"/>
      <c r="P369" s="35"/>
    </row>
    <row r="370" spans="1:17" ht="79.5" customHeight="1" x14ac:dyDescent="0.15">
      <c r="A370" s="44">
        <v>361</v>
      </c>
      <c r="B370" s="37" t="s">
        <v>1387</v>
      </c>
      <c r="C370" s="38">
        <v>117226</v>
      </c>
      <c r="D370" s="39" t="s">
        <v>1408</v>
      </c>
      <c r="E370" s="45">
        <f t="shared" si="14"/>
        <v>142443.9</v>
      </c>
      <c r="F370" s="40"/>
      <c r="G370" s="40"/>
      <c r="H370" s="40">
        <v>142443.9</v>
      </c>
      <c r="I370" s="12" t="s">
        <v>12</v>
      </c>
      <c r="J370" s="41" t="s">
        <v>30</v>
      </c>
      <c r="K370" s="41" t="s">
        <v>1365</v>
      </c>
      <c r="L370" s="61" t="s">
        <v>27</v>
      </c>
      <c r="M370" s="42">
        <v>90</v>
      </c>
      <c r="N370" s="42"/>
      <c r="O370" s="35"/>
      <c r="P370" s="35"/>
    </row>
    <row r="371" spans="1:17" ht="79.5" customHeight="1" x14ac:dyDescent="0.15">
      <c r="A371" s="41">
        <v>362</v>
      </c>
      <c r="B371" s="37" t="s">
        <v>1388</v>
      </c>
      <c r="C371" s="38">
        <v>117489</v>
      </c>
      <c r="D371" s="39" t="s">
        <v>1409</v>
      </c>
      <c r="E371" s="45">
        <f t="shared" si="14"/>
        <v>44315.88</v>
      </c>
      <c r="F371" s="40"/>
      <c r="G371" s="40"/>
      <c r="H371" s="40">
        <v>44315.88</v>
      </c>
      <c r="I371" s="12" t="s">
        <v>12</v>
      </c>
      <c r="J371" s="41" t="s">
        <v>30</v>
      </c>
      <c r="K371" s="41" t="s">
        <v>1367</v>
      </c>
      <c r="L371" s="61" t="s">
        <v>27</v>
      </c>
      <c r="M371" s="42">
        <v>28</v>
      </c>
      <c r="N371" s="42"/>
      <c r="O371" s="35"/>
      <c r="P371" s="35"/>
    </row>
    <row r="372" spans="1:17" ht="79.5" customHeight="1" x14ac:dyDescent="0.15">
      <c r="A372" s="44">
        <v>363</v>
      </c>
      <c r="B372" s="37" t="s">
        <v>1389</v>
      </c>
      <c r="C372" s="38">
        <v>117517</v>
      </c>
      <c r="D372" s="39" t="s">
        <v>1410</v>
      </c>
      <c r="E372" s="45">
        <f t="shared" si="14"/>
        <v>6307.4</v>
      </c>
      <c r="F372" s="40"/>
      <c r="G372" s="40"/>
      <c r="H372" s="40">
        <v>6307.4</v>
      </c>
      <c r="I372" s="12" t="s">
        <v>12</v>
      </c>
      <c r="J372" s="41" t="s">
        <v>30</v>
      </c>
      <c r="K372" s="41" t="s">
        <v>1364</v>
      </c>
      <c r="L372" s="61" t="s">
        <v>27</v>
      </c>
      <c r="M372" s="42">
        <v>38.023870000000002</v>
      </c>
      <c r="N372" s="42"/>
      <c r="O372" s="35"/>
      <c r="P372" s="35"/>
    </row>
    <row r="373" spans="1:17" ht="79.5" customHeight="1" x14ac:dyDescent="0.15">
      <c r="A373" s="44">
        <v>364</v>
      </c>
      <c r="B373" s="37" t="s">
        <v>1390</v>
      </c>
      <c r="C373" s="38">
        <v>117530</v>
      </c>
      <c r="D373" s="39" t="s">
        <v>1411</v>
      </c>
      <c r="E373" s="45">
        <f t="shared" si="14"/>
        <v>6635.2</v>
      </c>
      <c r="F373" s="40"/>
      <c r="G373" s="40"/>
      <c r="H373" s="40">
        <v>6635.2</v>
      </c>
      <c r="I373" s="12" t="s">
        <v>12</v>
      </c>
      <c r="J373" s="41" t="s">
        <v>30</v>
      </c>
      <c r="K373" s="41" t="s">
        <v>1372</v>
      </c>
      <c r="L373" s="61" t="s">
        <v>27</v>
      </c>
      <c r="M373" s="42">
        <v>40</v>
      </c>
      <c r="N373" s="42"/>
      <c r="O373" s="35"/>
      <c r="P373" s="35"/>
    </row>
    <row r="374" spans="1:17" ht="79.5" customHeight="1" x14ac:dyDescent="0.15">
      <c r="A374" s="41">
        <v>365</v>
      </c>
      <c r="B374" s="37" t="s">
        <v>1391</v>
      </c>
      <c r="C374" s="38">
        <v>117537</v>
      </c>
      <c r="D374" s="39" t="s">
        <v>1412</v>
      </c>
      <c r="E374" s="45">
        <f t="shared" si="14"/>
        <v>5795.55</v>
      </c>
      <c r="F374" s="40"/>
      <c r="G374" s="40"/>
      <c r="H374" s="40">
        <v>5795.55</v>
      </c>
      <c r="I374" s="12" t="s">
        <v>12</v>
      </c>
      <c r="J374" s="41" t="s">
        <v>30</v>
      </c>
      <c r="K374" s="41" t="s">
        <v>1366</v>
      </c>
      <c r="L374" s="61" t="s">
        <v>27</v>
      </c>
      <c r="M374" s="42">
        <v>45</v>
      </c>
      <c r="N374" s="42"/>
      <c r="O374" s="35"/>
      <c r="P374" s="35"/>
    </row>
    <row r="375" spans="1:17" ht="79.5" customHeight="1" x14ac:dyDescent="0.15">
      <c r="A375" s="44">
        <v>366</v>
      </c>
      <c r="B375" s="37" t="s">
        <v>1392</v>
      </c>
      <c r="C375" s="38">
        <v>117562</v>
      </c>
      <c r="D375" s="39" t="s">
        <v>1413</v>
      </c>
      <c r="E375" s="45">
        <f t="shared" si="14"/>
        <v>3863.7</v>
      </c>
      <c r="F375" s="40"/>
      <c r="G375" s="40"/>
      <c r="H375" s="40">
        <v>3863.7</v>
      </c>
      <c r="I375" s="12" t="s">
        <v>12</v>
      </c>
      <c r="J375" s="41" t="s">
        <v>30</v>
      </c>
      <c r="K375" s="41" t="s">
        <v>1365</v>
      </c>
      <c r="L375" s="61" t="s">
        <v>27</v>
      </c>
      <c r="M375" s="42">
        <v>30</v>
      </c>
      <c r="N375" s="42"/>
      <c r="O375" s="35"/>
      <c r="P375" s="35"/>
    </row>
    <row r="376" spans="1:17" ht="79.5" customHeight="1" x14ac:dyDescent="0.15">
      <c r="A376" s="41">
        <v>367</v>
      </c>
      <c r="B376" s="37" t="s">
        <v>1393</v>
      </c>
      <c r="C376" s="38">
        <v>117574</v>
      </c>
      <c r="D376" s="39" t="s">
        <v>1414</v>
      </c>
      <c r="E376" s="45">
        <f t="shared" si="14"/>
        <v>5795.55</v>
      </c>
      <c r="F376" s="40"/>
      <c r="G376" s="40"/>
      <c r="H376" s="40">
        <v>5795.55</v>
      </c>
      <c r="I376" s="12" t="s">
        <v>12</v>
      </c>
      <c r="J376" s="41" t="s">
        <v>30</v>
      </c>
      <c r="K376" s="41" t="s">
        <v>1367</v>
      </c>
      <c r="L376" s="61" t="s">
        <v>27</v>
      </c>
      <c r="M376" s="42">
        <v>45</v>
      </c>
      <c r="N376" s="42"/>
      <c r="O376" s="35"/>
      <c r="P376" s="35"/>
    </row>
    <row r="377" spans="1:17" ht="79.5" customHeight="1" x14ac:dyDescent="0.2">
      <c r="A377" s="44">
        <v>368</v>
      </c>
      <c r="B377" s="67" t="s">
        <v>1394</v>
      </c>
      <c r="C377" s="38">
        <v>86322</v>
      </c>
      <c r="D377" s="66" t="s">
        <v>1415</v>
      </c>
      <c r="E377" s="45">
        <f t="shared" si="14"/>
        <v>47576.160000000003</v>
      </c>
      <c r="F377" s="40"/>
      <c r="G377" s="40"/>
      <c r="H377" s="40">
        <v>47576.160000000003</v>
      </c>
      <c r="I377" s="12" t="s">
        <v>12</v>
      </c>
      <c r="J377" s="41" t="s">
        <v>30</v>
      </c>
      <c r="K377" s="41" t="s">
        <v>30</v>
      </c>
      <c r="L377" s="12" t="s">
        <v>26</v>
      </c>
      <c r="M377" s="42">
        <v>1</v>
      </c>
      <c r="N377" s="42"/>
      <c r="O377" s="35"/>
      <c r="P377" s="35"/>
    </row>
    <row r="378" spans="1:17" ht="79.5" customHeight="1" x14ac:dyDescent="0.2">
      <c r="A378" s="44">
        <v>369</v>
      </c>
      <c r="B378" s="67" t="s">
        <v>1395</v>
      </c>
      <c r="C378" s="38">
        <v>86319</v>
      </c>
      <c r="D378" s="66" t="s">
        <v>1416</v>
      </c>
      <c r="E378" s="45">
        <f t="shared" si="14"/>
        <v>47576.160000000003</v>
      </c>
      <c r="F378" s="40"/>
      <c r="G378" s="40"/>
      <c r="H378" s="40">
        <v>47576.160000000003</v>
      </c>
      <c r="I378" s="12" t="s">
        <v>12</v>
      </c>
      <c r="J378" s="41" t="s">
        <v>30</v>
      </c>
      <c r="K378" s="41" t="s">
        <v>1364</v>
      </c>
      <c r="L378" s="12" t="s">
        <v>26</v>
      </c>
      <c r="M378" s="42">
        <v>1</v>
      </c>
      <c r="N378" s="42"/>
      <c r="O378" s="35"/>
      <c r="P378" s="35"/>
    </row>
    <row r="379" spans="1:17" ht="79.5" customHeight="1" x14ac:dyDescent="0.2">
      <c r="A379" s="41">
        <v>370</v>
      </c>
      <c r="B379" s="67" t="s">
        <v>1396</v>
      </c>
      <c r="C379" s="38">
        <v>86303</v>
      </c>
      <c r="D379" s="66" t="s">
        <v>1417</v>
      </c>
      <c r="E379" s="45">
        <f t="shared" si="14"/>
        <v>47576.15</v>
      </c>
      <c r="F379" s="40"/>
      <c r="G379" s="40"/>
      <c r="H379" s="40">
        <v>47576.15</v>
      </c>
      <c r="I379" s="12" t="s">
        <v>12</v>
      </c>
      <c r="J379" s="41" t="s">
        <v>30</v>
      </c>
      <c r="K379" s="41" t="s">
        <v>1365</v>
      </c>
      <c r="L379" s="12" t="s">
        <v>26</v>
      </c>
      <c r="M379" s="42">
        <v>1</v>
      </c>
      <c r="N379" s="42"/>
      <c r="O379" s="35"/>
      <c r="P379" s="35"/>
    </row>
    <row r="380" spans="1:17" ht="79.5" customHeight="1" x14ac:dyDescent="0.15">
      <c r="A380" s="44">
        <v>371</v>
      </c>
      <c r="B380" s="37" t="s">
        <v>148</v>
      </c>
      <c r="C380" s="38">
        <v>86331</v>
      </c>
      <c r="D380" s="39" t="s">
        <v>33</v>
      </c>
      <c r="E380" s="45">
        <f t="shared" si="14"/>
        <v>93804.59</v>
      </c>
      <c r="F380" s="40"/>
      <c r="G380" s="40"/>
      <c r="H380" s="40">
        <v>93804.59</v>
      </c>
      <c r="I380" s="12" t="s">
        <v>12</v>
      </c>
      <c r="J380" s="12" t="s">
        <v>12</v>
      </c>
      <c r="K380" s="41" t="s">
        <v>64</v>
      </c>
      <c r="L380" s="12" t="s">
        <v>26</v>
      </c>
      <c r="M380" s="42">
        <v>2</v>
      </c>
      <c r="N380" s="42">
        <v>2</v>
      </c>
      <c r="O380" s="35">
        <f t="shared" si="13"/>
        <v>0.8</v>
      </c>
      <c r="P380" s="35">
        <f t="shared" ref="P380:P443" si="25">N380*0.6</f>
        <v>1.2</v>
      </c>
      <c r="Q380" s="1" t="s">
        <v>1533</v>
      </c>
    </row>
    <row r="381" spans="1:17" ht="79.5" customHeight="1" x14ac:dyDescent="0.15">
      <c r="A381" s="41">
        <v>372</v>
      </c>
      <c r="B381" s="42" t="s">
        <v>1375</v>
      </c>
      <c r="C381" s="38">
        <v>86348</v>
      </c>
      <c r="D381" s="39" t="s">
        <v>983</v>
      </c>
      <c r="E381" s="45">
        <f t="shared" si="14"/>
        <v>46902.3</v>
      </c>
      <c r="F381" s="40"/>
      <c r="G381" s="40"/>
      <c r="H381" s="40">
        <v>46902.3</v>
      </c>
      <c r="I381" s="12" t="s">
        <v>12</v>
      </c>
      <c r="J381" s="12" t="s">
        <v>12</v>
      </c>
      <c r="K381" s="41" t="s">
        <v>42</v>
      </c>
      <c r="L381" s="12" t="s">
        <v>26</v>
      </c>
      <c r="M381" s="42">
        <v>1</v>
      </c>
      <c r="N381" s="42">
        <v>1</v>
      </c>
      <c r="O381" s="35">
        <f t="shared" si="13"/>
        <v>0.4</v>
      </c>
      <c r="P381" s="35">
        <f t="shared" si="25"/>
        <v>0.6</v>
      </c>
      <c r="Q381" s="1" t="s">
        <v>1533</v>
      </c>
    </row>
    <row r="382" spans="1:17" ht="79.5" customHeight="1" x14ac:dyDescent="0.15">
      <c r="A382" s="44">
        <v>373</v>
      </c>
      <c r="B382" s="37" t="s">
        <v>149</v>
      </c>
      <c r="C382" s="38">
        <v>86352</v>
      </c>
      <c r="D382" s="39" t="s">
        <v>984</v>
      </c>
      <c r="E382" s="45">
        <f t="shared" si="14"/>
        <v>46902.3</v>
      </c>
      <c r="F382" s="40"/>
      <c r="G382" s="40"/>
      <c r="H382" s="40">
        <v>46902.3</v>
      </c>
      <c r="I382" s="12" t="s">
        <v>12</v>
      </c>
      <c r="J382" s="12" t="s">
        <v>12</v>
      </c>
      <c r="K382" s="41" t="s">
        <v>65</v>
      </c>
      <c r="L382" s="12" t="s">
        <v>26</v>
      </c>
      <c r="M382" s="42">
        <v>1</v>
      </c>
      <c r="N382" s="42">
        <v>1</v>
      </c>
      <c r="O382" s="35">
        <f t="shared" ref="O382:O443" si="26">N382*0.4</f>
        <v>0.4</v>
      </c>
      <c r="P382" s="35">
        <f t="shared" si="25"/>
        <v>0.6</v>
      </c>
      <c r="Q382" s="1" t="s">
        <v>1533</v>
      </c>
    </row>
    <row r="383" spans="1:17" ht="79.5" customHeight="1" x14ac:dyDescent="0.15">
      <c r="A383" s="44">
        <v>374</v>
      </c>
      <c r="B383" s="37" t="s">
        <v>150</v>
      </c>
      <c r="C383" s="38">
        <v>86355</v>
      </c>
      <c r="D383" s="39" t="s">
        <v>985</v>
      </c>
      <c r="E383" s="45">
        <f t="shared" ref="E383:E446" si="27">G383+H383</f>
        <v>93804.59</v>
      </c>
      <c r="F383" s="40"/>
      <c r="G383" s="40"/>
      <c r="H383" s="40">
        <v>93804.59</v>
      </c>
      <c r="I383" s="12" t="s">
        <v>12</v>
      </c>
      <c r="J383" s="12" t="s">
        <v>12</v>
      </c>
      <c r="K383" s="41" t="s">
        <v>66</v>
      </c>
      <c r="L383" s="12" t="s">
        <v>26</v>
      </c>
      <c r="M383" s="42">
        <v>2</v>
      </c>
      <c r="N383" s="42">
        <v>2</v>
      </c>
      <c r="O383" s="35">
        <f t="shared" si="26"/>
        <v>0.8</v>
      </c>
      <c r="P383" s="35">
        <f t="shared" si="25"/>
        <v>1.2</v>
      </c>
      <c r="Q383" s="1" t="s">
        <v>1533</v>
      </c>
    </row>
    <row r="384" spans="1:17" ht="79.5" customHeight="1" x14ac:dyDescent="0.15">
      <c r="A384" s="41">
        <v>375</v>
      </c>
      <c r="B384" s="37" t="s">
        <v>151</v>
      </c>
      <c r="C384" s="38">
        <v>86366</v>
      </c>
      <c r="D384" s="39" t="s">
        <v>842</v>
      </c>
      <c r="E384" s="45">
        <f>G384+H384</f>
        <v>187609.18</v>
      </c>
      <c r="F384" s="40"/>
      <c r="G384" s="40"/>
      <c r="H384" s="40">
        <v>187609.18</v>
      </c>
      <c r="I384" s="12" t="s">
        <v>12</v>
      </c>
      <c r="J384" s="12" t="s">
        <v>12</v>
      </c>
      <c r="K384" s="41" t="s">
        <v>67</v>
      </c>
      <c r="L384" s="12" t="s">
        <v>26</v>
      </c>
      <c r="M384" s="42">
        <v>4</v>
      </c>
      <c r="N384" s="42">
        <v>4</v>
      </c>
      <c r="O384" s="35">
        <f t="shared" si="26"/>
        <v>1.6</v>
      </c>
      <c r="P384" s="35">
        <f t="shared" si="25"/>
        <v>2.4</v>
      </c>
      <c r="Q384" s="1" t="s">
        <v>1533</v>
      </c>
    </row>
    <row r="385" spans="1:17" ht="79.5" customHeight="1" x14ac:dyDescent="0.15">
      <c r="A385" s="44">
        <v>376</v>
      </c>
      <c r="B385" s="37" t="s">
        <v>152</v>
      </c>
      <c r="C385" s="38">
        <v>86370</v>
      </c>
      <c r="D385" s="39" t="s">
        <v>986</v>
      </c>
      <c r="E385" s="45">
        <f t="shared" si="27"/>
        <v>93804.59</v>
      </c>
      <c r="F385" s="40"/>
      <c r="G385" s="40"/>
      <c r="H385" s="40">
        <v>93804.59</v>
      </c>
      <c r="I385" s="12" t="s">
        <v>12</v>
      </c>
      <c r="J385" s="12" t="s">
        <v>12</v>
      </c>
      <c r="K385" s="41" t="s">
        <v>40</v>
      </c>
      <c r="L385" s="12" t="s">
        <v>26</v>
      </c>
      <c r="M385" s="42">
        <v>2</v>
      </c>
      <c r="N385" s="42">
        <v>2</v>
      </c>
      <c r="O385" s="35">
        <f t="shared" si="26"/>
        <v>0.8</v>
      </c>
      <c r="P385" s="35">
        <f t="shared" si="25"/>
        <v>1.2</v>
      </c>
      <c r="Q385" s="1" t="s">
        <v>1533</v>
      </c>
    </row>
    <row r="386" spans="1:17" ht="79.5" customHeight="1" x14ac:dyDescent="0.15">
      <c r="A386" s="41">
        <v>377</v>
      </c>
      <c r="B386" s="37" t="s">
        <v>153</v>
      </c>
      <c r="C386" s="38">
        <v>86451</v>
      </c>
      <c r="D386" s="39" t="s">
        <v>987</v>
      </c>
      <c r="E386" s="45">
        <f t="shared" si="27"/>
        <v>93804.55</v>
      </c>
      <c r="F386" s="40"/>
      <c r="G386" s="40"/>
      <c r="H386" s="40">
        <v>93804.55</v>
      </c>
      <c r="I386" s="12" t="s">
        <v>12</v>
      </c>
      <c r="J386" s="12" t="s">
        <v>12</v>
      </c>
      <c r="K386" s="41" t="s">
        <v>35</v>
      </c>
      <c r="L386" s="12" t="s">
        <v>26</v>
      </c>
      <c r="M386" s="42">
        <v>2</v>
      </c>
      <c r="N386" s="42">
        <v>2</v>
      </c>
      <c r="O386" s="35">
        <f t="shared" si="26"/>
        <v>0.8</v>
      </c>
      <c r="P386" s="35">
        <f t="shared" si="25"/>
        <v>1.2</v>
      </c>
      <c r="Q386" s="1" t="s">
        <v>1533</v>
      </c>
    </row>
    <row r="387" spans="1:17" ht="79.5" customHeight="1" x14ac:dyDescent="0.15">
      <c r="A387" s="44">
        <v>378</v>
      </c>
      <c r="B387" s="37" t="s">
        <v>154</v>
      </c>
      <c r="C387" s="38">
        <v>86677</v>
      </c>
      <c r="D387" s="39" t="s">
        <v>988</v>
      </c>
      <c r="E387" s="45">
        <f t="shared" si="27"/>
        <v>46902.3</v>
      </c>
      <c r="F387" s="40"/>
      <c r="G387" s="40"/>
      <c r="H387" s="40">
        <v>46902.3</v>
      </c>
      <c r="I387" s="12" t="s">
        <v>12</v>
      </c>
      <c r="J387" s="12" t="s">
        <v>12</v>
      </c>
      <c r="K387" s="41" t="s">
        <v>68</v>
      </c>
      <c r="L387" s="12" t="s">
        <v>26</v>
      </c>
      <c r="M387" s="42">
        <v>1</v>
      </c>
      <c r="N387" s="42">
        <v>1</v>
      </c>
      <c r="O387" s="35">
        <f t="shared" si="26"/>
        <v>0.4</v>
      </c>
      <c r="P387" s="35">
        <f t="shared" si="25"/>
        <v>0.6</v>
      </c>
      <c r="Q387" s="1" t="s">
        <v>1533</v>
      </c>
    </row>
    <row r="388" spans="1:17" ht="79.5" customHeight="1" x14ac:dyDescent="0.15">
      <c r="A388" s="44">
        <v>379</v>
      </c>
      <c r="B388" s="37" t="s">
        <v>155</v>
      </c>
      <c r="C388" s="38">
        <v>86701</v>
      </c>
      <c r="D388" s="39" t="s">
        <v>989</v>
      </c>
      <c r="E388" s="45">
        <f t="shared" si="27"/>
        <v>93804.59</v>
      </c>
      <c r="F388" s="40"/>
      <c r="G388" s="40"/>
      <c r="H388" s="40">
        <v>93804.59</v>
      </c>
      <c r="I388" s="12" t="s">
        <v>12</v>
      </c>
      <c r="J388" s="12" t="s">
        <v>12</v>
      </c>
      <c r="K388" s="41" t="s">
        <v>69</v>
      </c>
      <c r="L388" s="12" t="s">
        <v>26</v>
      </c>
      <c r="M388" s="42">
        <v>2</v>
      </c>
      <c r="N388" s="42">
        <v>2</v>
      </c>
      <c r="O388" s="35">
        <f t="shared" si="26"/>
        <v>0.8</v>
      </c>
      <c r="P388" s="35">
        <f t="shared" si="25"/>
        <v>1.2</v>
      </c>
      <c r="Q388" s="1" t="s">
        <v>1533</v>
      </c>
    </row>
    <row r="389" spans="1:17" ht="79.5" customHeight="1" x14ac:dyDescent="0.15">
      <c r="A389" s="41">
        <v>380</v>
      </c>
      <c r="B389" s="37" t="s">
        <v>156</v>
      </c>
      <c r="C389" s="38">
        <v>86793</v>
      </c>
      <c r="D389" s="39" t="s">
        <v>990</v>
      </c>
      <c r="E389" s="45">
        <f t="shared" si="27"/>
        <v>46902.3</v>
      </c>
      <c r="F389" s="40"/>
      <c r="G389" s="40"/>
      <c r="H389" s="40">
        <v>46902.3</v>
      </c>
      <c r="I389" s="12" t="s">
        <v>12</v>
      </c>
      <c r="J389" s="12" t="s">
        <v>12</v>
      </c>
      <c r="K389" s="41" t="s">
        <v>70</v>
      </c>
      <c r="L389" s="12" t="s">
        <v>26</v>
      </c>
      <c r="M389" s="42">
        <v>1</v>
      </c>
      <c r="N389" s="42">
        <v>1</v>
      </c>
      <c r="O389" s="35">
        <f t="shared" si="26"/>
        <v>0.4</v>
      </c>
      <c r="P389" s="35">
        <f t="shared" si="25"/>
        <v>0.6</v>
      </c>
      <c r="Q389" s="1" t="s">
        <v>1533</v>
      </c>
    </row>
    <row r="390" spans="1:17" ht="79.5" customHeight="1" x14ac:dyDescent="0.15">
      <c r="A390" s="44">
        <v>381</v>
      </c>
      <c r="B390" s="37" t="s">
        <v>157</v>
      </c>
      <c r="C390" s="38">
        <v>115519</v>
      </c>
      <c r="D390" s="39" t="s">
        <v>838</v>
      </c>
      <c r="E390" s="45">
        <f t="shared" si="27"/>
        <v>187609.18</v>
      </c>
      <c r="F390" s="40"/>
      <c r="G390" s="40"/>
      <c r="H390" s="40">
        <v>187609.18</v>
      </c>
      <c r="I390" s="12" t="s">
        <v>12</v>
      </c>
      <c r="J390" s="12" t="s">
        <v>12</v>
      </c>
      <c r="K390" s="41" t="s">
        <v>54</v>
      </c>
      <c r="L390" s="12" t="s">
        <v>26</v>
      </c>
      <c r="M390" s="42">
        <v>4</v>
      </c>
      <c r="N390" s="42">
        <v>4</v>
      </c>
      <c r="O390" s="35">
        <f t="shared" si="26"/>
        <v>1.6</v>
      </c>
      <c r="P390" s="35">
        <f t="shared" si="25"/>
        <v>2.4</v>
      </c>
      <c r="Q390" s="1" t="s">
        <v>1533</v>
      </c>
    </row>
    <row r="391" spans="1:17" ht="79.5" customHeight="1" x14ac:dyDescent="0.15">
      <c r="A391" s="41">
        <v>382</v>
      </c>
      <c r="B391" s="37" t="s">
        <v>158</v>
      </c>
      <c r="C391" s="38">
        <v>115538</v>
      </c>
      <c r="D391" s="39" t="s">
        <v>991</v>
      </c>
      <c r="E391" s="45">
        <f t="shared" si="27"/>
        <v>93804.59</v>
      </c>
      <c r="F391" s="40"/>
      <c r="G391" s="40"/>
      <c r="H391" s="40">
        <v>93804.59</v>
      </c>
      <c r="I391" s="12" t="s">
        <v>12</v>
      </c>
      <c r="J391" s="12" t="s">
        <v>12</v>
      </c>
      <c r="K391" s="41" t="s">
        <v>46</v>
      </c>
      <c r="L391" s="12" t="s">
        <v>26</v>
      </c>
      <c r="M391" s="42">
        <v>2</v>
      </c>
      <c r="N391" s="42">
        <v>2</v>
      </c>
      <c r="O391" s="35">
        <f t="shared" si="26"/>
        <v>0.8</v>
      </c>
      <c r="P391" s="35">
        <f t="shared" si="25"/>
        <v>1.2</v>
      </c>
      <c r="Q391" s="1" t="s">
        <v>1533</v>
      </c>
    </row>
    <row r="392" spans="1:17" ht="79.5" customHeight="1" x14ac:dyDescent="0.15">
      <c r="A392" s="44">
        <v>383</v>
      </c>
      <c r="B392" s="37" t="s">
        <v>159</v>
      </c>
      <c r="C392" s="38">
        <v>115553</v>
      </c>
      <c r="D392" s="39" t="s">
        <v>833</v>
      </c>
      <c r="E392" s="45">
        <f t="shared" si="27"/>
        <v>46902.3</v>
      </c>
      <c r="F392" s="40"/>
      <c r="G392" s="40"/>
      <c r="H392" s="40">
        <v>46902.3</v>
      </c>
      <c r="I392" s="12" t="s">
        <v>12</v>
      </c>
      <c r="J392" s="12" t="s">
        <v>12</v>
      </c>
      <c r="K392" s="41" t="s">
        <v>57</v>
      </c>
      <c r="L392" s="12" t="s">
        <v>26</v>
      </c>
      <c r="M392" s="42">
        <v>1</v>
      </c>
      <c r="N392" s="42">
        <v>1</v>
      </c>
      <c r="O392" s="35">
        <f t="shared" si="26"/>
        <v>0.4</v>
      </c>
      <c r="P392" s="35">
        <f t="shared" si="25"/>
        <v>0.6</v>
      </c>
      <c r="Q392" s="1" t="s">
        <v>1533</v>
      </c>
    </row>
    <row r="393" spans="1:17" ht="79.5" customHeight="1" x14ac:dyDescent="0.15">
      <c r="A393" s="44">
        <v>384</v>
      </c>
      <c r="B393" s="37" t="s">
        <v>160</v>
      </c>
      <c r="C393" s="38">
        <v>115568</v>
      </c>
      <c r="D393" s="39" t="s">
        <v>992</v>
      </c>
      <c r="E393" s="45">
        <f t="shared" si="27"/>
        <v>93804.59</v>
      </c>
      <c r="F393" s="40"/>
      <c r="G393" s="40"/>
      <c r="H393" s="40">
        <v>93804.59</v>
      </c>
      <c r="I393" s="12" t="s">
        <v>12</v>
      </c>
      <c r="J393" s="12" t="s">
        <v>12</v>
      </c>
      <c r="K393" s="41" t="s">
        <v>71</v>
      </c>
      <c r="L393" s="12" t="s">
        <v>26</v>
      </c>
      <c r="M393" s="42">
        <v>2</v>
      </c>
      <c r="N393" s="42">
        <v>2</v>
      </c>
      <c r="O393" s="35">
        <f t="shared" si="26"/>
        <v>0.8</v>
      </c>
      <c r="P393" s="35">
        <f t="shared" si="25"/>
        <v>1.2</v>
      </c>
      <c r="Q393" s="1" t="s">
        <v>1533</v>
      </c>
    </row>
    <row r="394" spans="1:17" ht="79.5" customHeight="1" x14ac:dyDescent="0.15">
      <c r="A394" s="41">
        <v>385</v>
      </c>
      <c r="B394" s="37" t="s">
        <v>161</v>
      </c>
      <c r="C394" s="38">
        <v>115576</v>
      </c>
      <c r="D394" s="39" t="s">
        <v>837</v>
      </c>
      <c r="E394" s="45">
        <f t="shared" si="27"/>
        <v>93804.59</v>
      </c>
      <c r="F394" s="40"/>
      <c r="G394" s="40"/>
      <c r="H394" s="40">
        <v>93804.59</v>
      </c>
      <c r="I394" s="12" t="s">
        <v>12</v>
      </c>
      <c r="J394" s="12" t="s">
        <v>12</v>
      </c>
      <c r="K394" s="41" t="s">
        <v>72</v>
      </c>
      <c r="L394" s="12" t="s">
        <v>26</v>
      </c>
      <c r="M394" s="42">
        <v>2</v>
      </c>
      <c r="N394" s="42">
        <v>2</v>
      </c>
      <c r="O394" s="35">
        <f t="shared" si="26"/>
        <v>0.8</v>
      </c>
      <c r="P394" s="35">
        <f t="shared" si="25"/>
        <v>1.2</v>
      </c>
      <c r="Q394" s="1" t="s">
        <v>1533</v>
      </c>
    </row>
    <row r="395" spans="1:17" ht="79.5" customHeight="1" x14ac:dyDescent="0.15">
      <c r="A395" s="44">
        <v>386</v>
      </c>
      <c r="B395" s="37" t="s">
        <v>162</v>
      </c>
      <c r="C395" s="38">
        <v>115584</v>
      </c>
      <c r="D395" s="39" t="s">
        <v>993</v>
      </c>
      <c r="E395" s="45">
        <f t="shared" si="27"/>
        <v>93804.59</v>
      </c>
      <c r="F395" s="40"/>
      <c r="G395" s="40"/>
      <c r="H395" s="40">
        <v>93804.59</v>
      </c>
      <c r="I395" s="12" t="s">
        <v>12</v>
      </c>
      <c r="J395" s="12" t="s">
        <v>12</v>
      </c>
      <c r="K395" s="41" t="s">
        <v>50</v>
      </c>
      <c r="L395" s="12" t="s">
        <v>26</v>
      </c>
      <c r="M395" s="42">
        <v>2</v>
      </c>
      <c r="N395" s="42">
        <v>2</v>
      </c>
      <c r="O395" s="35">
        <f t="shared" si="26"/>
        <v>0.8</v>
      </c>
      <c r="P395" s="35">
        <f t="shared" si="25"/>
        <v>1.2</v>
      </c>
      <c r="Q395" s="1" t="s">
        <v>1533</v>
      </c>
    </row>
    <row r="396" spans="1:17" ht="79.5" customHeight="1" x14ac:dyDescent="0.15">
      <c r="A396" s="41">
        <v>387</v>
      </c>
      <c r="B396" s="37" t="s">
        <v>163</v>
      </c>
      <c r="C396" s="38">
        <v>115620</v>
      </c>
      <c r="D396" s="39" t="s">
        <v>994</v>
      </c>
      <c r="E396" s="45">
        <f t="shared" si="27"/>
        <v>93804.59</v>
      </c>
      <c r="F396" s="40"/>
      <c r="G396" s="40"/>
      <c r="H396" s="40">
        <v>93804.59</v>
      </c>
      <c r="I396" s="12" t="s">
        <v>12</v>
      </c>
      <c r="J396" s="12" t="s">
        <v>12</v>
      </c>
      <c r="K396" s="41" t="s">
        <v>54</v>
      </c>
      <c r="L396" s="12" t="s">
        <v>26</v>
      </c>
      <c r="M396" s="42">
        <v>2</v>
      </c>
      <c r="N396" s="42">
        <v>2</v>
      </c>
      <c r="O396" s="35">
        <f t="shared" si="26"/>
        <v>0.8</v>
      </c>
      <c r="P396" s="35">
        <f t="shared" si="25"/>
        <v>1.2</v>
      </c>
      <c r="Q396" s="1" t="s">
        <v>1533</v>
      </c>
    </row>
    <row r="397" spans="1:17" ht="79.5" customHeight="1" x14ac:dyDescent="0.15">
      <c r="A397" s="44">
        <v>388</v>
      </c>
      <c r="B397" s="37" t="s">
        <v>164</v>
      </c>
      <c r="C397" s="38">
        <v>115647</v>
      </c>
      <c r="D397" s="39" t="s">
        <v>34</v>
      </c>
      <c r="E397" s="45">
        <f t="shared" si="27"/>
        <v>93804.59</v>
      </c>
      <c r="F397" s="40"/>
      <c r="G397" s="40"/>
      <c r="H397" s="40">
        <v>93804.59</v>
      </c>
      <c r="I397" s="12" t="s">
        <v>12</v>
      </c>
      <c r="J397" s="12" t="s">
        <v>12</v>
      </c>
      <c r="K397" s="41" t="s">
        <v>73</v>
      </c>
      <c r="L397" s="12" t="s">
        <v>26</v>
      </c>
      <c r="M397" s="42">
        <v>2</v>
      </c>
      <c r="N397" s="42">
        <v>2</v>
      </c>
      <c r="O397" s="35">
        <f t="shared" si="26"/>
        <v>0.8</v>
      </c>
      <c r="P397" s="35">
        <f t="shared" si="25"/>
        <v>1.2</v>
      </c>
      <c r="Q397" s="1" t="s">
        <v>1533</v>
      </c>
    </row>
    <row r="398" spans="1:17" ht="79.5" customHeight="1" x14ac:dyDescent="0.15">
      <c r="A398" s="44">
        <v>389</v>
      </c>
      <c r="B398" s="37" t="s">
        <v>165</v>
      </c>
      <c r="C398" s="38">
        <v>115661</v>
      </c>
      <c r="D398" s="39" t="s">
        <v>995</v>
      </c>
      <c r="E398" s="45">
        <f t="shared" si="27"/>
        <v>46902.3</v>
      </c>
      <c r="F398" s="40"/>
      <c r="G398" s="40"/>
      <c r="H398" s="40">
        <v>46902.3</v>
      </c>
      <c r="I398" s="12" t="s">
        <v>12</v>
      </c>
      <c r="J398" s="12" t="s">
        <v>12</v>
      </c>
      <c r="K398" s="41" t="s">
        <v>74</v>
      </c>
      <c r="L398" s="12" t="s">
        <v>26</v>
      </c>
      <c r="M398" s="42">
        <v>1</v>
      </c>
      <c r="N398" s="42">
        <v>1</v>
      </c>
      <c r="O398" s="35">
        <f t="shared" si="26"/>
        <v>0.4</v>
      </c>
      <c r="P398" s="35">
        <f t="shared" si="25"/>
        <v>0.6</v>
      </c>
      <c r="Q398" s="1" t="s">
        <v>1533</v>
      </c>
    </row>
    <row r="399" spans="1:17" ht="79.5" customHeight="1" x14ac:dyDescent="0.15">
      <c r="A399" s="41">
        <v>390</v>
      </c>
      <c r="B399" s="37" t="s">
        <v>166</v>
      </c>
      <c r="C399" s="38">
        <v>115669</v>
      </c>
      <c r="D399" s="39" t="s">
        <v>996</v>
      </c>
      <c r="E399" s="45">
        <f t="shared" si="27"/>
        <v>46902.3</v>
      </c>
      <c r="F399" s="40"/>
      <c r="G399" s="40"/>
      <c r="H399" s="40">
        <v>46902.3</v>
      </c>
      <c r="I399" s="12" t="s">
        <v>12</v>
      </c>
      <c r="J399" s="12" t="s">
        <v>12</v>
      </c>
      <c r="K399" s="41" t="s">
        <v>75</v>
      </c>
      <c r="L399" s="12" t="s">
        <v>26</v>
      </c>
      <c r="M399" s="42">
        <v>1</v>
      </c>
      <c r="N399" s="42">
        <v>1</v>
      </c>
      <c r="O399" s="35">
        <f t="shared" si="26"/>
        <v>0.4</v>
      </c>
      <c r="P399" s="35">
        <f t="shared" si="25"/>
        <v>0.6</v>
      </c>
      <c r="Q399" s="1" t="s">
        <v>1533</v>
      </c>
    </row>
    <row r="400" spans="1:17" ht="79.5" customHeight="1" x14ac:dyDescent="0.15">
      <c r="A400" s="44">
        <v>391</v>
      </c>
      <c r="B400" s="37" t="s">
        <v>167</v>
      </c>
      <c r="C400" s="38">
        <v>115687</v>
      </c>
      <c r="D400" s="39" t="s">
        <v>997</v>
      </c>
      <c r="E400" s="45">
        <f t="shared" si="27"/>
        <v>46902.3</v>
      </c>
      <c r="F400" s="40"/>
      <c r="G400" s="40"/>
      <c r="H400" s="40">
        <v>46902.3</v>
      </c>
      <c r="I400" s="12" t="s">
        <v>12</v>
      </c>
      <c r="J400" s="12" t="s">
        <v>12</v>
      </c>
      <c r="K400" s="41" t="s">
        <v>76</v>
      </c>
      <c r="L400" s="12" t="s">
        <v>26</v>
      </c>
      <c r="M400" s="42">
        <v>1</v>
      </c>
      <c r="N400" s="42">
        <v>1</v>
      </c>
      <c r="O400" s="35">
        <f t="shared" si="26"/>
        <v>0.4</v>
      </c>
      <c r="P400" s="35">
        <f t="shared" si="25"/>
        <v>0.6</v>
      </c>
      <c r="Q400" s="1" t="s">
        <v>1533</v>
      </c>
    </row>
    <row r="401" spans="1:17" ht="79.5" customHeight="1" x14ac:dyDescent="0.15">
      <c r="A401" s="41">
        <v>392</v>
      </c>
      <c r="B401" s="37" t="s">
        <v>168</v>
      </c>
      <c r="C401" s="38">
        <v>115757</v>
      </c>
      <c r="D401" s="39" t="s">
        <v>998</v>
      </c>
      <c r="E401" s="45">
        <f t="shared" si="27"/>
        <v>87941.77</v>
      </c>
      <c r="F401" s="40"/>
      <c r="G401" s="40"/>
      <c r="H401" s="40">
        <v>87941.77</v>
      </c>
      <c r="I401" s="12" t="s">
        <v>12</v>
      </c>
      <c r="J401" s="12" t="s">
        <v>12</v>
      </c>
      <c r="K401" s="41" t="s">
        <v>77</v>
      </c>
      <c r="L401" s="12" t="s">
        <v>26</v>
      </c>
      <c r="M401" s="42">
        <v>2</v>
      </c>
      <c r="N401" s="42">
        <v>2</v>
      </c>
      <c r="O401" s="35">
        <f t="shared" si="26"/>
        <v>0.8</v>
      </c>
      <c r="P401" s="35">
        <f t="shared" si="25"/>
        <v>1.2</v>
      </c>
      <c r="Q401" s="1" t="s">
        <v>1533</v>
      </c>
    </row>
    <row r="402" spans="1:17" ht="79.5" customHeight="1" x14ac:dyDescent="0.15">
      <c r="A402" s="44">
        <v>393</v>
      </c>
      <c r="B402" s="37" t="s">
        <v>169</v>
      </c>
      <c r="C402" s="38">
        <v>115792</v>
      </c>
      <c r="D402" s="39" t="s">
        <v>999</v>
      </c>
      <c r="E402" s="45">
        <f t="shared" si="27"/>
        <v>87941.79</v>
      </c>
      <c r="F402" s="40"/>
      <c r="G402" s="40"/>
      <c r="H402" s="40">
        <v>87941.79</v>
      </c>
      <c r="I402" s="12" t="s">
        <v>12</v>
      </c>
      <c r="J402" s="12" t="s">
        <v>12</v>
      </c>
      <c r="K402" s="41" t="s">
        <v>78</v>
      </c>
      <c r="L402" s="12" t="s">
        <v>26</v>
      </c>
      <c r="M402" s="42">
        <v>2</v>
      </c>
      <c r="N402" s="42">
        <v>2</v>
      </c>
      <c r="O402" s="35">
        <f t="shared" si="26"/>
        <v>0.8</v>
      </c>
      <c r="P402" s="35">
        <f t="shared" si="25"/>
        <v>1.2</v>
      </c>
      <c r="Q402" s="1" t="s">
        <v>1533</v>
      </c>
    </row>
    <row r="403" spans="1:17" ht="79.5" customHeight="1" x14ac:dyDescent="0.15">
      <c r="A403" s="44">
        <v>394</v>
      </c>
      <c r="B403" s="37" t="s">
        <v>170</v>
      </c>
      <c r="C403" s="38">
        <v>115812</v>
      </c>
      <c r="D403" s="39" t="s">
        <v>1000</v>
      </c>
      <c r="E403" s="45">
        <f t="shared" si="27"/>
        <v>87941.79</v>
      </c>
      <c r="F403" s="40"/>
      <c r="G403" s="40"/>
      <c r="H403" s="40">
        <v>87941.79</v>
      </c>
      <c r="I403" s="12" t="s">
        <v>12</v>
      </c>
      <c r="J403" s="12" t="s">
        <v>12</v>
      </c>
      <c r="K403" s="41" t="s">
        <v>79</v>
      </c>
      <c r="L403" s="12" t="s">
        <v>26</v>
      </c>
      <c r="M403" s="42">
        <v>2</v>
      </c>
      <c r="N403" s="42">
        <v>2</v>
      </c>
      <c r="O403" s="35">
        <f t="shared" si="26"/>
        <v>0.8</v>
      </c>
      <c r="P403" s="35">
        <f t="shared" si="25"/>
        <v>1.2</v>
      </c>
      <c r="Q403" s="1" t="s">
        <v>1533</v>
      </c>
    </row>
    <row r="404" spans="1:17" ht="79.5" customHeight="1" x14ac:dyDescent="0.15">
      <c r="A404" s="41">
        <v>395</v>
      </c>
      <c r="B404" s="37" t="s">
        <v>171</v>
      </c>
      <c r="C404" s="38">
        <v>115828</v>
      </c>
      <c r="D404" s="39" t="s">
        <v>1001</v>
      </c>
      <c r="E404" s="45">
        <f t="shared" si="27"/>
        <v>87941.79</v>
      </c>
      <c r="F404" s="40"/>
      <c r="G404" s="40"/>
      <c r="H404" s="40">
        <v>87941.79</v>
      </c>
      <c r="I404" s="12" t="s">
        <v>12</v>
      </c>
      <c r="J404" s="12" t="s">
        <v>12</v>
      </c>
      <c r="K404" s="41" t="s">
        <v>41</v>
      </c>
      <c r="L404" s="12" t="s">
        <v>26</v>
      </c>
      <c r="M404" s="42">
        <v>2</v>
      </c>
      <c r="N404" s="42">
        <v>2</v>
      </c>
      <c r="O404" s="35">
        <f t="shared" si="26"/>
        <v>0.8</v>
      </c>
      <c r="P404" s="35">
        <f t="shared" si="25"/>
        <v>1.2</v>
      </c>
      <c r="Q404" s="1" t="s">
        <v>1533</v>
      </c>
    </row>
    <row r="405" spans="1:17" ht="79.5" customHeight="1" x14ac:dyDescent="0.15">
      <c r="A405" s="44">
        <v>396</v>
      </c>
      <c r="B405" s="37" t="s">
        <v>172</v>
      </c>
      <c r="C405" s="38">
        <v>115844</v>
      </c>
      <c r="D405" s="39" t="s">
        <v>1002</v>
      </c>
      <c r="E405" s="45">
        <f t="shared" si="27"/>
        <v>131912.69</v>
      </c>
      <c r="F405" s="40"/>
      <c r="G405" s="40"/>
      <c r="H405" s="40">
        <v>131912.69</v>
      </c>
      <c r="I405" s="12" t="s">
        <v>12</v>
      </c>
      <c r="J405" s="12" t="s">
        <v>12</v>
      </c>
      <c r="K405" s="41" t="s">
        <v>80</v>
      </c>
      <c r="L405" s="12" t="s">
        <v>26</v>
      </c>
      <c r="M405" s="42">
        <v>3</v>
      </c>
      <c r="N405" s="42">
        <v>3</v>
      </c>
      <c r="O405" s="35">
        <f t="shared" si="26"/>
        <v>1.2000000000000002</v>
      </c>
      <c r="P405" s="35">
        <f t="shared" si="25"/>
        <v>1.7999999999999998</v>
      </c>
      <c r="Q405" s="1" t="s">
        <v>1533</v>
      </c>
    </row>
    <row r="406" spans="1:17" ht="79.5" customHeight="1" x14ac:dyDescent="0.15">
      <c r="A406" s="41">
        <v>397</v>
      </c>
      <c r="B406" s="37" t="s">
        <v>173</v>
      </c>
      <c r="C406" s="38">
        <v>115851</v>
      </c>
      <c r="D406" s="39" t="s">
        <v>780</v>
      </c>
      <c r="E406" s="45">
        <f t="shared" si="27"/>
        <v>87941.79</v>
      </c>
      <c r="F406" s="40"/>
      <c r="G406" s="40"/>
      <c r="H406" s="40">
        <v>87941.79</v>
      </c>
      <c r="I406" s="12" t="s">
        <v>12</v>
      </c>
      <c r="J406" s="12" t="s">
        <v>12</v>
      </c>
      <c r="K406" s="41" t="s">
        <v>57</v>
      </c>
      <c r="L406" s="12" t="s">
        <v>26</v>
      </c>
      <c r="M406" s="42">
        <v>2</v>
      </c>
      <c r="N406" s="42">
        <v>2</v>
      </c>
      <c r="O406" s="35">
        <f t="shared" si="26"/>
        <v>0.8</v>
      </c>
      <c r="P406" s="35">
        <f t="shared" si="25"/>
        <v>1.2</v>
      </c>
      <c r="Q406" s="1" t="s">
        <v>1533</v>
      </c>
    </row>
    <row r="407" spans="1:17" ht="79.5" customHeight="1" x14ac:dyDescent="0.15">
      <c r="A407" s="44">
        <v>398</v>
      </c>
      <c r="B407" s="37" t="s">
        <v>174</v>
      </c>
      <c r="C407" s="38">
        <v>115866</v>
      </c>
      <c r="D407" s="39" t="s">
        <v>1003</v>
      </c>
      <c r="E407" s="45">
        <f t="shared" si="27"/>
        <v>43970.9</v>
      </c>
      <c r="F407" s="40"/>
      <c r="G407" s="40"/>
      <c r="H407" s="40">
        <v>43970.9</v>
      </c>
      <c r="I407" s="12" t="s">
        <v>12</v>
      </c>
      <c r="J407" s="12" t="s">
        <v>12</v>
      </c>
      <c r="K407" s="41" t="s">
        <v>81</v>
      </c>
      <c r="L407" s="12" t="s">
        <v>26</v>
      </c>
      <c r="M407" s="42">
        <v>1</v>
      </c>
      <c r="N407" s="42">
        <v>1</v>
      </c>
      <c r="O407" s="35">
        <f t="shared" si="26"/>
        <v>0.4</v>
      </c>
      <c r="P407" s="35">
        <f t="shared" si="25"/>
        <v>0.6</v>
      </c>
      <c r="Q407" s="1" t="s">
        <v>1533</v>
      </c>
    </row>
    <row r="408" spans="1:17" ht="79.5" customHeight="1" x14ac:dyDescent="0.15">
      <c r="A408" s="44">
        <v>399</v>
      </c>
      <c r="B408" s="37" t="s">
        <v>175</v>
      </c>
      <c r="C408" s="38">
        <v>115880</v>
      </c>
      <c r="D408" s="39" t="s">
        <v>1004</v>
      </c>
      <c r="E408" s="45">
        <f t="shared" si="27"/>
        <v>43970.9</v>
      </c>
      <c r="F408" s="40"/>
      <c r="G408" s="40"/>
      <c r="H408" s="40">
        <v>43970.9</v>
      </c>
      <c r="I408" s="12" t="s">
        <v>12</v>
      </c>
      <c r="J408" s="12" t="s">
        <v>12</v>
      </c>
      <c r="K408" s="41" t="s">
        <v>82</v>
      </c>
      <c r="L408" s="12" t="s">
        <v>26</v>
      </c>
      <c r="M408" s="42">
        <v>1</v>
      </c>
      <c r="N408" s="42">
        <v>1</v>
      </c>
      <c r="O408" s="35">
        <f t="shared" si="26"/>
        <v>0.4</v>
      </c>
      <c r="P408" s="35">
        <f t="shared" si="25"/>
        <v>0.6</v>
      </c>
      <c r="Q408" s="1" t="s">
        <v>1533</v>
      </c>
    </row>
    <row r="409" spans="1:17" ht="79.5" customHeight="1" x14ac:dyDescent="0.15">
      <c r="A409" s="41">
        <v>400</v>
      </c>
      <c r="B409" s="37" t="s">
        <v>176</v>
      </c>
      <c r="C409" s="38">
        <v>115887</v>
      </c>
      <c r="D409" s="39" t="s">
        <v>1005</v>
      </c>
      <c r="E409" s="45">
        <f t="shared" si="27"/>
        <v>43970.9</v>
      </c>
      <c r="F409" s="40"/>
      <c r="G409" s="40"/>
      <c r="H409" s="40">
        <v>43970.9</v>
      </c>
      <c r="I409" s="12" t="s">
        <v>12</v>
      </c>
      <c r="J409" s="12" t="s">
        <v>12</v>
      </c>
      <c r="K409" s="41" t="s">
        <v>83</v>
      </c>
      <c r="L409" s="12" t="s">
        <v>26</v>
      </c>
      <c r="M409" s="42">
        <v>1</v>
      </c>
      <c r="N409" s="42">
        <v>1</v>
      </c>
      <c r="O409" s="35">
        <f t="shared" si="26"/>
        <v>0.4</v>
      </c>
      <c r="P409" s="35">
        <f t="shared" si="25"/>
        <v>0.6</v>
      </c>
      <c r="Q409" s="1" t="s">
        <v>1533</v>
      </c>
    </row>
    <row r="410" spans="1:17" ht="79.5" customHeight="1" x14ac:dyDescent="0.15">
      <c r="A410" s="44">
        <v>401</v>
      </c>
      <c r="B410" s="37" t="s">
        <v>177</v>
      </c>
      <c r="C410" s="38">
        <v>115998</v>
      </c>
      <c r="D410" s="39" t="s">
        <v>1006</v>
      </c>
      <c r="E410" s="45">
        <f t="shared" si="27"/>
        <v>301891.53000000003</v>
      </c>
      <c r="F410" s="40"/>
      <c r="G410" s="40"/>
      <c r="H410" s="40">
        <v>301891.53000000003</v>
      </c>
      <c r="I410" s="12" t="s">
        <v>12</v>
      </c>
      <c r="J410" s="12" t="s">
        <v>12</v>
      </c>
      <c r="K410" s="41" t="s">
        <v>35</v>
      </c>
      <c r="L410" s="12" t="s">
        <v>27</v>
      </c>
      <c r="M410" s="42">
        <v>199.24140000000006</v>
      </c>
      <c r="N410" s="42">
        <v>5</v>
      </c>
      <c r="O410" s="35">
        <f t="shared" si="26"/>
        <v>2</v>
      </c>
      <c r="P410" s="35">
        <f t="shared" si="25"/>
        <v>3</v>
      </c>
      <c r="Q410" s="1" t="s">
        <v>1533</v>
      </c>
    </row>
    <row r="411" spans="1:17" ht="79.5" customHeight="1" x14ac:dyDescent="0.15">
      <c r="A411" s="41">
        <v>402</v>
      </c>
      <c r="B411" s="37" t="s">
        <v>178</v>
      </c>
      <c r="C411" s="38">
        <v>115999</v>
      </c>
      <c r="D411" s="39" t="s">
        <v>1007</v>
      </c>
      <c r="E411" s="45">
        <f t="shared" si="27"/>
        <v>254651.41</v>
      </c>
      <c r="F411" s="40"/>
      <c r="G411" s="40"/>
      <c r="H411" s="40">
        <v>254651.41</v>
      </c>
      <c r="I411" s="12" t="s">
        <v>12</v>
      </c>
      <c r="J411" s="12" t="s">
        <v>12</v>
      </c>
      <c r="K411" s="41" t="s">
        <v>36</v>
      </c>
      <c r="L411" s="12" t="s">
        <v>27</v>
      </c>
      <c r="M411" s="42">
        <v>168.06400000000002</v>
      </c>
      <c r="N411" s="42">
        <v>5</v>
      </c>
      <c r="O411" s="35">
        <f t="shared" si="26"/>
        <v>2</v>
      </c>
      <c r="P411" s="35">
        <f t="shared" si="25"/>
        <v>3</v>
      </c>
      <c r="Q411" s="1" t="s">
        <v>1533</v>
      </c>
    </row>
    <row r="412" spans="1:17" ht="79.5" customHeight="1" x14ac:dyDescent="0.15">
      <c r="A412" s="44">
        <v>403</v>
      </c>
      <c r="B412" s="37" t="s">
        <v>179</v>
      </c>
      <c r="C412" s="38">
        <v>116000</v>
      </c>
      <c r="D412" s="39" t="s">
        <v>1008</v>
      </c>
      <c r="E412" s="45">
        <f t="shared" si="27"/>
        <v>145853.63</v>
      </c>
      <c r="F412" s="40"/>
      <c r="G412" s="40"/>
      <c r="H412" s="40">
        <v>145853.63</v>
      </c>
      <c r="I412" s="12" t="s">
        <v>12</v>
      </c>
      <c r="J412" s="12" t="s">
        <v>12</v>
      </c>
      <c r="K412" s="41" t="s">
        <v>37</v>
      </c>
      <c r="L412" s="12" t="s">
        <v>27</v>
      </c>
      <c r="M412" s="42">
        <v>96.26</v>
      </c>
      <c r="N412" s="42">
        <v>2</v>
      </c>
      <c r="O412" s="35">
        <f t="shared" si="26"/>
        <v>0.8</v>
      </c>
      <c r="P412" s="35">
        <f t="shared" si="25"/>
        <v>1.2</v>
      </c>
      <c r="Q412" s="1" t="s">
        <v>1533</v>
      </c>
    </row>
    <row r="413" spans="1:17" ht="79.5" customHeight="1" x14ac:dyDescent="0.15">
      <c r="A413" s="44">
        <v>404</v>
      </c>
      <c r="B413" s="37" t="s">
        <v>180</v>
      </c>
      <c r="C413" s="38">
        <v>116001</v>
      </c>
      <c r="D413" s="39" t="s">
        <v>1009</v>
      </c>
      <c r="E413" s="45">
        <f t="shared" si="27"/>
        <v>157323.74</v>
      </c>
      <c r="F413" s="40"/>
      <c r="G413" s="40"/>
      <c r="H413" s="40">
        <v>157323.74</v>
      </c>
      <c r="I413" s="12" t="s">
        <v>12</v>
      </c>
      <c r="J413" s="12" t="s">
        <v>12</v>
      </c>
      <c r="K413" s="41" t="s">
        <v>38</v>
      </c>
      <c r="L413" s="12" t="s">
        <v>27</v>
      </c>
      <c r="M413" s="42">
        <v>103.83</v>
      </c>
      <c r="N413" s="42">
        <v>2</v>
      </c>
      <c r="O413" s="35">
        <f t="shared" si="26"/>
        <v>0.8</v>
      </c>
      <c r="P413" s="35">
        <f t="shared" si="25"/>
        <v>1.2</v>
      </c>
      <c r="Q413" s="1" t="s">
        <v>1533</v>
      </c>
    </row>
    <row r="414" spans="1:17" ht="79.5" customHeight="1" x14ac:dyDescent="0.15">
      <c r="A414" s="41">
        <v>405</v>
      </c>
      <c r="B414" s="37" t="s">
        <v>181</v>
      </c>
      <c r="C414" s="38">
        <v>116003</v>
      </c>
      <c r="D414" s="39" t="s">
        <v>1010</v>
      </c>
      <c r="E414" s="45">
        <f t="shared" si="27"/>
        <v>202575.33</v>
      </c>
      <c r="F414" s="40"/>
      <c r="G414" s="40"/>
      <c r="H414" s="40">
        <v>202575.33</v>
      </c>
      <c r="I414" s="12" t="s">
        <v>12</v>
      </c>
      <c r="J414" s="12" t="s">
        <v>12</v>
      </c>
      <c r="K414" s="41" t="s">
        <v>39</v>
      </c>
      <c r="L414" s="12" t="s">
        <v>27</v>
      </c>
      <c r="M414" s="42">
        <v>133.69499999999999</v>
      </c>
      <c r="N414" s="42">
        <v>4</v>
      </c>
      <c r="O414" s="35">
        <f t="shared" si="26"/>
        <v>1.6</v>
      </c>
      <c r="P414" s="35">
        <f t="shared" si="25"/>
        <v>2.4</v>
      </c>
      <c r="Q414" s="1" t="s">
        <v>1533</v>
      </c>
    </row>
    <row r="415" spans="1:17" ht="79.5" customHeight="1" x14ac:dyDescent="0.15">
      <c r="A415" s="44">
        <v>406</v>
      </c>
      <c r="B415" s="37" t="s">
        <v>182</v>
      </c>
      <c r="C415" s="38">
        <v>116004</v>
      </c>
      <c r="D415" s="39" t="s">
        <v>1011</v>
      </c>
      <c r="E415" s="45">
        <f t="shared" si="27"/>
        <v>93336.63</v>
      </c>
      <c r="F415" s="40"/>
      <c r="G415" s="40"/>
      <c r="H415" s="40">
        <v>93336.63</v>
      </c>
      <c r="I415" s="12" t="s">
        <v>12</v>
      </c>
      <c r="J415" s="12" t="s">
        <v>12</v>
      </c>
      <c r="K415" s="41" t="s">
        <v>40</v>
      </c>
      <c r="L415" s="12" t="s">
        <v>27</v>
      </c>
      <c r="M415" s="42">
        <v>61.599999999999994</v>
      </c>
      <c r="N415" s="42">
        <v>2</v>
      </c>
      <c r="O415" s="35">
        <f t="shared" si="26"/>
        <v>0.8</v>
      </c>
      <c r="P415" s="35">
        <f t="shared" si="25"/>
        <v>1.2</v>
      </c>
      <c r="Q415" s="1" t="s">
        <v>1533</v>
      </c>
    </row>
    <row r="416" spans="1:17" ht="79.5" customHeight="1" x14ac:dyDescent="0.15">
      <c r="A416" s="41">
        <v>407</v>
      </c>
      <c r="B416" s="37" t="s">
        <v>183</v>
      </c>
      <c r="C416" s="38">
        <v>116005</v>
      </c>
      <c r="D416" s="39" t="s">
        <v>1012</v>
      </c>
      <c r="E416" s="45">
        <f t="shared" si="27"/>
        <v>127171.16</v>
      </c>
      <c r="F416" s="40"/>
      <c r="G416" s="40"/>
      <c r="H416" s="40">
        <v>127171.16</v>
      </c>
      <c r="I416" s="12" t="s">
        <v>12</v>
      </c>
      <c r="J416" s="12" t="s">
        <v>12</v>
      </c>
      <c r="K416" s="41" t="s">
        <v>41</v>
      </c>
      <c r="L416" s="12" t="s">
        <v>27</v>
      </c>
      <c r="M416" s="42">
        <v>83.93</v>
      </c>
      <c r="N416" s="42">
        <v>3</v>
      </c>
      <c r="O416" s="35">
        <f t="shared" si="26"/>
        <v>1.2000000000000002</v>
      </c>
      <c r="P416" s="35">
        <f t="shared" si="25"/>
        <v>1.7999999999999998</v>
      </c>
      <c r="Q416" s="1" t="s">
        <v>1533</v>
      </c>
    </row>
    <row r="417" spans="1:17" ht="79.5" customHeight="1" x14ac:dyDescent="0.15">
      <c r="A417" s="44">
        <v>408</v>
      </c>
      <c r="B417" s="37" t="s">
        <v>184</v>
      </c>
      <c r="C417" s="38">
        <v>116008</v>
      </c>
      <c r="D417" s="39" t="s">
        <v>1013</v>
      </c>
      <c r="E417" s="45">
        <f t="shared" si="27"/>
        <v>130519.76</v>
      </c>
      <c r="F417" s="40"/>
      <c r="G417" s="40"/>
      <c r="H417" s="40">
        <v>130519.76</v>
      </c>
      <c r="I417" s="12" t="s">
        <v>12</v>
      </c>
      <c r="J417" s="12" t="s">
        <v>12</v>
      </c>
      <c r="K417" s="41" t="s">
        <v>42</v>
      </c>
      <c r="L417" s="12" t="s">
        <v>27</v>
      </c>
      <c r="M417" s="42">
        <v>86.14</v>
      </c>
      <c r="N417" s="42">
        <v>3</v>
      </c>
      <c r="O417" s="35">
        <f t="shared" si="26"/>
        <v>1.2000000000000002</v>
      </c>
      <c r="P417" s="35">
        <f t="shared" si="25"/>
        <v>1.7999999999999998</v>
      </c>
      <c r="Q417" s="1" t="s">
        <v>1533</v>
      </c>
    </row>
    <row r="418" spans="1:17" ht="79.5" customHeight="1" x14ac:dyDescent="0.15">
      <c r="A418" s="44">
        <v>409</v>
      </c>
      <c r="B418" s="37" t="s">
        <v>185</v>
      </c>
      <c r="C418" s="38">
        <v>116010</v>
      </c>
      <c r="D418" s="39" t="s">
        <v>1014</v>
      </c>
      <c r="E418" s="45">
        <f t="shared" si="27"/>
        <v>275570.33</v>
      </c>
      <c r="F418" s="40"/>
      <c r="G418" s="40"/>
      <c r="H418" s="40">
        <v>275570.33</v>
      </c>
      <c r="I418" s="12" t="s">
        <v>12</v>
      </c>
      <c r="J418" s="12" t="s">
        <v>12</v>
      </c>
      <c r="K418" s="41" t="s">
        <v>43</v>
      </c>
      <c r="L418" s="12" t="s">
        <v>27</v>
      </c>
      <c r="M418" s="42">
        <v>181.87</v>
      </c>
      <c r="N418" s="42">
        <v>6</v>
      </c>
      <c r="O418" s="35">
        <f t="shared" si="26"/>
        <v>2.4000000000000004</v>
      </c>
      <c r="P418" s="35">
        <f t="shared" si="25"/>
        <v>3.5999999999999996</v>
      </c>
      <c r="Q418" s="1" t="s">
        <v>1533</v>
      </c>
    </row>
    <row r="419" spans="1:17" ht="79.5" customHeight="1" x14ac:dyDescent="0.15">
      <c r="A419" s="41">
        <v>410</v>
      </c>
      <c r="B419" s="37" t="s">
        <v>186</v>
      </c>
      <c r="C419" s="38">
        <v>116016</v>
      </c>
      <c r="D419" s="39" t="s">
        <v>1015</v>
      </c>
      <c r="E419" s="45">
        <f t="shared" si="27"/>
        <v>145762.72</v>
      </c>
      <c r="F419" s="40"/>
      <c r="G419" s="40"/>
      <c r="H419" s="40">
        <v>145762.72</v>
      </c>
      <c r="I419" s="12" t="s">
        <v>12</v>
      </c>
      <c r="J419" s="12" t="s">
        <v>12</v>
      </c>
      <c r="K419" s="41" t="s">
        <v>44</v>
      </c>
      <c r="L419" s="12" t="s">
        <v>27</v>
      </c>
      <c r="M419" s="42">
        <v>96.2</v>
      </c>
      <c r="N419" s="42">
        <v>3</v>
      </c>
      <c r="O419" s="35">
        <f t="shared" si="26"/>
        <v>1.2000000000000002</v>
      </c>
      <c r="P419" s="35">
        <f t="shared" si="25"/>
        <v>1.7999999999999998</v>
      </c>
      <c r="Q419" s="1" t="s">
        <v>1533</v>
      </c>
    </row>
    <row r="420" spans="1:17" ht="79.5" customHeight="1" x14ac:dyDescent="0.15">
      <c r="A420" s="44">
        <v>411</v>
      </c>
      <c r="B420" s="37" t="s">
        <v>187</v>
      </c>
      <c r="C420" s="38">
        <v>116022</v>
      </c>
      <c r="D420" s="39" t="s">
        <v>1016</v>
      </c>
      <c r="E420" s="45">
        <f t="shared" si="27"/>
        <v>138895.21</v>
      </c>
      <c r="F420" s="40"/>
      <c r="G420" s="40"/>
      <c r="H420" s="40">
        <v>138895.21</v>
      </c>
      <c r="I420" s="12" t="s">
        <v>12</v>
      </c>
      <c r="J420" s="12" t="s">
        <v>12</v>
      </c>
      <c r="K420" s="41" t="s">
        <v>29</v>
      </c>
      <c r="L420" s="12" t="s">
        <v>27</v>
      </c>
      <c r="M420" s="42">
        <v>91.667599999999993</v>
      </c>
      <c r="N420" s="42">
        <v>3</v>
      </c>
      <c r="O420" s="35">
        <f t="shared" si="26"/>
        <v>1.2000000000000002</v>
      </c>
      <c r="P420" s="35">
        <f t="shared" si="25"/>
        <v>1.7999999999999998</v>
      </c>
      <c r="Q420" s="1" t="s">
        <v>1533</v>
      </c>
    </row>
    <row r="421" spans="1:17" ht="79.5" customHeight="1" x14ac:dyDescent="0.15">
      <c r="A421" s="41">
        <v>412</v>
      </c>
      <c r="B421" s="37" t="s">
        <v>188</v>
      </c>
      <c r="C421" s="38">
        <v>116023</v>
      </c>
      <c r="D421" s="39" t="s">
        <v>1017</v>
      </c>
      <c r="E421" s="45">
        <f t="shared" si="27"/>
        <v>88306.15</v>
      </c>
      <c r="F421" s="40"/>
      <c r="G421" s="40"/>
      <c r="H421" s="40">
        <v>88306.15</v>
      </c>
      <c r="I421" s="12" t="s">
        <v>12</v>
      </c>
      <c r="J421" s="12" t="s">
        <v>12</v>
      </c>
      <c r="K421" s="41" t="s">
        <v>45</v>
      </c>
      <c r="L421" s="12" t="s">
        <v>27</v>
      </c>
      <c r="M421" s="42">
        <v>58.28</v>
      </c>
      <c r="N421" s="42">
        <v>2</v>
      </c>
      <c r="O421" s="35">
        <f t="shared" si="26"/>
        <v>0.8</v>
      </c>
      <c r="P421" s="35">
        <f t="shared" si="25"/>
        <v>1.2</v>
      </c>
      <c r="Q421" s="1" t="s">
        <v>1533</v>
      </c>
    </row>
    <row r="422" spans="1:17" ht="79.5" customHeight="1" x14ac:dyDescent="0.15">
      <c r="A422" s="44">
        <v>413</v>
      </c>
      <c r="B422" s="37" t="s">
        <v>189</v>
      </c>
      <c r="C422" s="38">
        <v>116031</v>
      </c>
      <c r="D422" s="39" t="s">
        <v>759</v>
      </c>
      <c r="E422" s="45">
        <f t="shared" si="27"/>
        <v>82305.94</v>
      </c>
      <c r="F422" s="40"/>
      <c r="G422" s="40"/>
      <c r="H422" s="40">
        <v>82305.94</v>
      </c>
      <c r="I422" s="12" t="s">
        <v>12</v>
      </c>
      <c r="J422" s="12" t="s">
        <v>12</v>
      </c>
      <c r="K422" s="41" t="s">
        <v>46</v>
      </c>
      <c r="L422" s="12" t="s">
        <v>27</v>
      </c>
      <c r="M422" s="42">
        <v>54.32</v>
      </c>
      <c r="N422" s="42">
        <v>2</v>
      </c>
      <c r="O422" s="35">
        <f t="shared" si="26"/>
        <v>0.8</v>
      </c>
      <c r="P422" s="35">
        <f t="shared" si="25"/>
        <v>1.2</v>
      </c>
      <c r="Q422" s="1" t="s">
        <v>1533</v>
      </c>
    </row>
    <row r="423" spans="1:17" ht="79.5" customHeight="1" x14ac:dyDescent="0.15">
      <c r="A423" s="44">
        <v>414</v>
      </c>
      <c r="B423" s="37" t="s">
        <v>190</v>
      </c>
      <c r="C423" s="38">
        <v>116034</v>
      </c>
      <c r="D423" s="39" t="s">
        <v>31</v>
      </c>
      <c r="E423" s="45">
        <f t="shared" si="27"/>
        <v>91715.36</v>
      </c>
      <c r="F423" s="40"/>
      <c r="G423" s="40"/>
      <c r="H423" s="40">
        <v>91715.36</v>
      </c>
      <c r="I423" s="12" t="s">
        <v>12</v>
      </c>
      <c r="J423" s="12" t="s">
        <v>12</v>
      </c>
      <c r="K423" s="41" t="s">
        <v>47</v>
      </c>
      <c r="L423" s="12" t="s">
        <v>27</v>
      </c>
      <c r="M423" s="42">
        <v>60.53</v>
      </c>
      <c r="N423" s="42">
        <v>2</v>
      </c>
      <c r="O423" s="35">
        <f t="shared" si="26"/>
        <v>0.8</v>
      </c>
      <c r="P423" s="35">
        <f t="shared" si="25"/>
        <v>1.2</v>
      </c>
      <c r="Q423" s="1" t="s">
        <v>1533</v>
      </c>
    </row>
    <row r="424" spans="1:17" ht="79.5" customHeight="1" x14ac:dyDescent="0.15">
      <c r="A424" s="41">
        <v>415</v>
      </c>
      <c r="B424" s="37" t="s">
        <v>191</v>
      </c>
      <c r="C424" s="38">
        <v>116035</v>
      </c>
      <c r="D424" s="39" t="s">
        <v>1018</v>
      </c>
      <c r="E424" s="45">
        <f t="shared" si="27"/>
        <v>74775.37</v>
      </c>
      <c r="F424" s="40"/>
      <c r="G424" s="40"/>
      <c r="H424" s="40">
        <v>74775.37</v>
      </c>
      <c r="I424" s="12" t="s">
        <v>12</v>
      </c>
      <c r="J424" s="12" t="s">
        <v>12</v>
      </c>
      <c r="K424" s="41" t="s">
        <v>48</v>
      </c>
      <c r="L424" s="12" t="s">
        <v>27</v>
      </c>
      <c r="M424" s="42">
        <v>49.35</v>
      </c>
      <c r="N424" s="42">
        <v>2</v>
      </c>
      <c r="O424" s="35">
        <f t="shared" si="26"/>
        <v>0.8</v>
      </c>
      <c r="P424" s="35">
        <f t="shared" si="25"/>
        <v>1.2</v>
      </c>
      <c r="Q424" s="1" t="s">
        <v>1533</v>
      </c>
    </row>
    <row r="425" spans="1:17" ht="79.5" customHeight="1" x14ac:dyDescent="0.15">
      <c r="A425" s="44">
        <v>416</v>
      </c>
      <c r="B425" s="37" t="s">
        <v>192</v>
      </c>
      <c r="C425" s="38">
        <v>116037</v>
      </c>
      <c r="D425" s="39" t="s">
        <v>1019</v>
      </c>
      <c r="E425" s="45">
        <f t="shared" si="27"/>
        <v>78646.720000000001</v>
      </c>
      <c r="F425" s="40"/>
      <c r="G425" s="40"/>
      <c r="H425" s="40">
        <v>78646.720000000001</v>
      </c>
      <c r="I425" s="12" t="s">
        <v>12</v>
      </c>
      <c r="J425" s="12" t="s">
        <v>12</v>
      </c>
      <c r="K425" s="41" t="s">
        <v>49</v>
      </c>
      <c r="L425" s="12" t="s">
        <v>27</v>
      </c>
      <c r="M425" s="42">
        <v>51.905000000000001</v>
      </c>
      <c r="N425" s="42">
        <v>2</v>
      </c>
      <c r="O425" s="35">
        <f t="shared" si="26"/>
        <v>0.8</v>
      </c>
      <c r="P425" s="35">
        <f t="shared" si="25"/>
        <v>1.2</v>
      </c>
      <c r="Q425" s="1" t="s">
        <v>1533</v>
      </c>
    </row>
    <row r="426" spans="1:17" ht="79.5" customHeight="1" x14ac:dyDescent="0.15">
      <c r="A426" s="41">
        <v>417</v>
      </c>
      <c r="B426" s="37" t="s">
        <v>193</v>
      </c>
      <c r="C426" s="38">
        <v>116040</v>
      </c>
      <c r="D426" s="39" t="s">
        <v>777</v>
      </c>
      <c r="E426" s="45">
        <f t="shared" si="27"/>
        <v>121822.48</v>
      </c>
      <c r="F426" s="40"/>
      <c r="G426" s="40"/>
      <c r="H426" s="40">
        <v>121822.48</v>
      </c>
      <c r="I426" s="12" t="s">
        <v>12</v>
      </c>
      <c r="J426" s="12" t="s">
        <v>12</v>
      </c>
      <c r="K426" s="41" t="s">
        <v>50</v>
      </c>
      <c r="L426" s="12" t="s">
        <v>27</v>
      </c>
      <c r="M426" s="42">
        <v>80.400000000000006</v>
      </c>
      <c r="N426" s="42">
        <v>3</v>
      </c>
      <c r="O426" s="35">
        <f t="shared" si="26"/>
        <v>1.2000000000000002</v>
      </c>
      <c r="P426" s="35">
        <f t="shared" si="25"/>
        <v>1.7999999999999998</v>
      </c>
      <c r="Q426" s="1" t="s">
        <v>1533</v>
      </c>
    </row>
    <row r="427" spans="1:17" ht="79.5" customHeight="1" x14ac:dyDescent="0.15">
      <c r="A427" s="44">
        <v>418</v>
      </c>
      <c r="B427" s="37" t="s">
        <v>194</v>
      </c>
      <c r="C427" s="38">
        <v>116042</v>
      </c>
      <c r="D427" s="39" t="s">
        <v>1020</v>
      </c>
      <c r="E427" s="45">
        <f t="shared" si="27"/>
        <v>105306.75</v>
      </c>
      <c r="F427" s="40"/>
      <c r="G427" s="40"/>
      <c r="H427" s="40">
        <v>105306.75</v>
      </c>
      <c r="I427" s="12" t="s">
        <v>12</v>
      </c>
      <c r="J427" s="12" t="s">
        <v>12</v>
      </c>
      <c r="K427" s="41" t="s">
        <v>51</v>
      </c>
      <c r="L427" s="12" t="s">
        <v>27</v>
      </c>
      <c r="M427" s="42">
        <v>69.5</v>
      </c>
      <c r="N427" s="42">
        <v>2</v>
      </c>
      <c r="O427" s="35">
        <f t="shared" si="26"/>
        <v>0.8</v>
      </c>
      <c r="P427" s="35">
        <f t="shared" si="25"/>
        <v>1.2</v>
      </c>
      <c r="Q427" s="1" t="s">
        <v>1533</v>
      </c>
    </row>
    <row r="428" spans="1:17" ht="79.5" customHeight="1" x14ac:dyDescent="0.15">
      <c r="A428" s="44">
        <v>419</v>
      </c>
      <c r="B428" s="37" t="s">
        <v>195</v>
      </c>
      <c r="C428" s="38">
        <v>116049</v>
      </c>
      <c r="D428" s="39" t="s">
        <v>765</v>
      </c>
      <c r="E428" s="45">
        <f t="shared" si="27"/>
        <v>84093.88</v>
      </c>
      <c r="F428" s="40"/>
      <c r="G428" s="40"/>
      <c r="H428" s="40">
        <v>84093.88</v>
      </c>
      <c r="I428" s="12" t="s">
        <v>12</v>
      </c>
      <c r="J428" s="12" t="s">
        <v>12</v>
      </c>
      <c r="K428" s="41" t="s">
        <v>52</v>
      </c>
      <c r="L428" s="12" t="s">
        <v>27</v>
      </c>
      <c r="M428" s="42">
        <v>55.5</v>
      </c>
      <c r="N428" s="42">
        <v>2</v>
      </c>
      <c r="O428" s="35">
        <f t="shared" si="26"/>
        <v>0.8</v>
      </c>
      <c r="P428" s="35">
        <f t="shared" si="25"/>
        <v>1.2</v>
      </c>
      <c r="Q428" s="1" t="s">
        <v>1533</v>
      </c>
    </row>
    <row r="429" spans="1:17" ht="79.5" customHeight="1" x14ac:dyDescent="0.15">
      <c r="A429" s="41">
        <v>420</v>
      </c>
      <c r="B429" s="37" t="s">
        <v>196</v>
      </c>
      <c r="C429" s="38">
        <v>116052</v>
      </c>
      <c r="D429" s="39" t="s">
        <v>32</v>
      </c>
      <c r="E429" s="45">
        <f t="shared" si="27"/>
        <v>78260.34</v>
      </c>
      <c r="F429" s="40"/>
      <c r="G429" s="40"/>
      <c r="H429" s="40">
        <v>78260.34</v>
      </c>
      <c r="I429" s="12" t="s">
        <v>12</v>
      </c>
      <c r="J429" s="12" t="s">
        <v>12</v>
      </c>
      <c r="K429" s="41" t="s">
        <v>53</v>
      </c>
      <c r="L429" s="12" t="s">
        <v>27</v>
      </c>
      <c r="M429" s="42">
        <v>51.65</v>
      </c>
      <c r="N429" s="42">
        <v>2</v>
      </c>
      <c r="O429" s="35">
        <f t="shared" si="26"/>
        <v>0.8</v>
      </c>
      <c r="P429" s="35">
        <f t="shared" si="25"/>
        <v>1.2</v>
      </c>
      <c r="Q429" s="1" t="s">
        <v>1533</v>
      </c>
    </row>
    <row r="430" spans="1:17" ht="79.5" customHeight="1" x14ac:dyDescent="0.15">
      <c r="A430" s="44">
        <v>421</v>
      </c>
      <c r="B430" s="37" t="s">
        <v>197</v>
      </c>
      <c r="C430" s="38">
        <v>116062</v>
      </c>
      <c r="D430" s="39" t="s">
        <v>760</v>
      </c>
      <c r="E430" s="45">
        <f t="shared" si="27"/>
        <v>108534.13</v>
      </c>
      <c r="F430" s="40"/>
      <c r="G430" s="40"/>
      <c r="H430" s="40">
        <v>108534.13</v>
      </c>
      <c r="I430" s="12" t="s">
        <v>12</v>
      </c>
      <c r="J430" s="12" t="s">
        <v>12</v>
      </c>
      <c r="K430" s="41" t="s">
        <v>54</v>
      </c>
      <c r="L430" s="12" t="s">
        <v>27</v>
      </c>
      <c r="M430" s="42">
        <v>71.63</v>
      </c>
      <c r="N430" s="42">
        <v>2</v>
      </c>
      <c r="O430" s="35">
        <f t="shared" si="26"/>
        <v>0.8</v>
      </c>
      <c r="P430" s="35">
        <f t="shared" si="25"/>
        <v>1.2</v>
      </c>
      <c r="Q430" s="1" t="s">
        <v>1533</v>
      </c>
    </row>
    <row r="431" spans="1:17" ht="79.5" customHeight="1" x14ac:dyDescent="0.15">
      <c r="A431" s="41">
        <v>422</v>
      </c>
      <c r="B431" s="37" t="s">
        <v>198</v>
      </c>
      <c r="C431" s="38">
        <v>116067</v>
      </c>
      <c r="D431" s="39" t="s">
        <v>773</v>
      </c>
      <c r="E431" s="45">
        <f t="shared" si="27"/>
        <v>74423.839999999997</v>
      </c>
      <c r="F431" s="40"/>
      <c r="G431" s="40"/>
      <c r="H431" s="40">
        <v>74423.839999999997</v>
      </c>
      <c r="I431" s="12" t="s">
        <v>12</v>
      </c>
      <c r="J431" s="12" t="s">
        <v>12</v>
      </c>
      <c r="K431" s="41" t="s">
        <v>55</v>
      </c>
      <c r="L431" s="12" t="s">
        <v>27</v>
      </c>
      <c r="M431" s="42">
        <v>49.118000000000002</v>
      </c>
      <c r="N431" s="42">
        <v>2</v>
      </c>
      <c r="O431" s="35">
        <f t="shared" si="26"/>
        <v>0.8</v>
      </c>
      <c r="P431" s="35">
        <f t="shared" si="25"/>
        <v>1.2</v>
      </c>
      <c r="Q431" s="1" t="s">
        <v>1533</v>
      </c>
    </row>
    <row r="432" spans="1:17" ht="79.5" customHeight="1" x14ac:dyDescent="0.15">
      <c r="A432" s="44">
        <v>423</v>
      </c>
      <c r="B432" s="37" t="s">
        <v>199</v>
      </c>
      <c r="C432" s="38">
        <v>116075</v>
      </c>
      <c r="D432" s="39" t="s">
        <v>1021</v>
      </c>
      <c r="E432" s="45">
        <f t="shared" si="27"/>
        <v>83942.36</v>
      </c>
      <c r="F432" s="40"/>
      <c r="G432" s="40"/>
      <c r="H432" s="40">
        <v>83942.36</v>
      </c>
      <c r="I432" s="12" t="s">
        <v>12</v>
      </c>
      <c r="J432" s="12" t="s">
        <v>12</v>
      </c>
      <c r="K432" s="41" t="s">
        <v>56</v>
      </c>
      <c r="L432" s="12" t="s">
        <v>27</v>
      </c>
      <c r="M432" s="42">
        <v>55.4</v>
      </c>
      <c r="N432" s="42">
        <v>2</v>
      </c>
      <c r="O432" s="35">
        <f t="shared" si="26"/>
        <v>0.8</v>
      </c>
      <c r="P432" s="35">
        <f t="shared" si="25"/>
        <v>1.2</v>
      </c>
      <c r="Q432" s="1" t="s">
        <v>1533</v>
      </c>
    </row>
    <row r="433" spans="1:17" ht="79.5" customHeight="1" x14ac:dyDescent="0.15">
      <c r="A433" s="44">
        <v>424</v>
      </c>
      <c r="B433" s="37" t="s">
        <v>200</v>
      </c>
      <c r="C433" s="38">
        <v>116085</v>
      </c>
      <c r="D433" s="39" t="s">
        <v>1018</v>
      </c>
      <c r="E433" s="45">
        <f t="shared" si="27"/>
        <v>79002.789999999994</v>
      </c>
      <c r="F433" s="40"/>
      <c r="G433" s="40"/>
      <c r="H433" s="40">
        <v>79002.789999999994</v>
      </c>
      <c r="I433" s="12" t="s">
        <v>12</v>
      </c>
      <c r="J433" s="12" t="s">
        <v>12</v>
      </c>
      <c r="K433" s="41" t="s">
        <v>57</v>
      </c>
      <c r="L433" s="12" t="s">
        <v>27</v>
      </c>
      <c r="M433" s="42">
        <v>52.14</v>
      </c>
      <c r="N433" s="42">
        <v>2</v>
      </c>
      <c r="O433" s="35">
        <f t="shared" si="26"/>
        <v>0.8</v>
      </c>
      <c r="P433" s="35">
        <f t="shared" si="25"/>
        <v>1.2</v>
      </c>
      <c r="Q433" s="1" t="s">
        <v>1533</v>
      </c>
    </row>
    <row r="434" spans="1:17" ht="79.5" customHeight="1" x14ac:dyDescent="0.15">
      <c r="A434" s="41">
        <v>425</v>
      </c>
      <c r="B434" s="37" t="s">
        <v>201</v>
      </c>
      <c r="C434" s="38">
        <v>116091</v>
      </c>
      <c r="D434" s="39" t="s">
        <v>781</v>
      </c>
      <c r="E434" s="45">
        <f t="shared" si="27"/>
        <v>112337.3</v>
      </c>
      <c r="F434" s="40"/>
      <c r="G434" s="40"/>
      <c r="H434" s="40">
        <v>112337.3</v>
      </c>
      <c r="I434" s="12" t="s">
        <v>12</v>
      </c>
      <c r="J434" s="12" t="s">
        <v>12</v>
      </c>
      <c r="K434" s="41" t="s">
        <v>58</v>
      </c>
      <c r="L434" s="12" t="s">
        <v>27</v>
      </c>
      <c r="M434" s="42">
        <v>74.14</v>
      </c>
      <c r="N434" s="42">
        <v>2</v>
      </c>
      <c r="O434" s="35">
        <f t="shared" si="26"/>
        <v>0.8</v>
      </c>
      <c r="P434" s="35">
        <f t="shared" si="25"/>
        <v>1.2</v>
      </c>
      <c r="Q434" s="1" t="s">
        <v>1533</v>
      </c>
    </row>
    <row r="435" spans="1:17" ht="79.5" customHeight="1" x14ac:dyDescent="0.15">
      <c r="A435" s="44">
        <v>426</v>
      </c>
      <c r="B435" s="37" t="s">
        <v>139</v>
      </c>
      <c r="C435" s="38">
        <v>116099</v>
      </c>
      <c r="D435" s="39" t="s">
        <v>1022</v>
      </c>
      <c r="E435" s="45">
        <f t="shared" si="27"/>
        <v>137459.4</v>
      </c>
      <c r="F435" s="40"/>
      <c r="G435" s="40"/>
      <c r="H435" s="40">
        <v>137459.4</v>
      </c>
      <c r="I435" s="12" t="s">
        <v>12</v>
      </c>
      <c r="J435" s="12" t="s">
        <v>12</v>
      </c>
      <c r="K435" s="41" t="s">
        <v>59</v>
      </c>
      <c r="L435" s="12" t="s">
        <v>27</v>
      </c>
      <c r="M435" s="42">
        <v>90.72</v>
      </c>
      <c r="N435" s="42">
        <v>2</v>
      </c>
      <c r="O435" s="35">
        <f t="shared" si="26"/>
        <v>0.8</v>
      </c>
      <c r="P435" s="35">
        <f t="shared" si="25"/>
        <v>1.2</v>
      </c>
      <c r="Q435" s="1" t="s">
        <v>1533</v>
      </c>
    </row>
    <row r="436" spans="1:17" ht="79.5" customHeight="1" x14ac:dyDescent="0.15">
      <c r="A436" s="41">
        <v>427</v>
      </c>
      <c r="B436" s="37" t="s">
        <v>140</v>
      </c>
      <c r="C436" s="38">
        <v>116110</v>
      </c>
      <c r="D436" s="39" t="s">
        <v>760</v>
      </c>
      <c r="E436" s="45">
        <f t="shared" si="27"/>
        <v>163687.6</v>
      </c>
      <c r="F436" s="40"/>
      <c r="G436" s="40"/>
      <c r="H436" s="40">
        <v>163687.6</v>
      </c>
      <c r="I436" s="12" t="s">
        <v>12</v>
      </c>
      <c r="J436" s="12" t="s">
        <v>12</v>
      </c>
      <c r="K436" s="41" t="s">
        <v>54</v>
      </c>
      <c r="L436" s="12" t="s">
        <v>27</v>
      </c>
      <c r="M436" s="42">
        <v>108.03</v>
      </c>
      <c r="N436" s="42">
        <v>4</v>
      </c>
      <c r="O436" s="35">
        <f t="shared" si="26"/>
        <v>1.6</v>
      </c>
      <c r="P436" s="35">
        <f t="shared" si="25"/>
        <v>2.4</v>
      </c>
      <c r="Q436" s="1" t="s">
        <v>1533</v>
      </c>
    </row>
    <row r="437" spans="1:17" ht="79.5" customHeight="1" x14ac:dyDescent="0.15">
      <c r="A437" s="44">
        <v>428</v>
      </c>
      <c r="B437" s="37" t="s">
        <v>141</v>
      </c>
      <c r="C437" s="38">
        <v>116117</v>
      </c>
      <c r="D437" s="39" t="s">
        <v>1023</v>
      </c>
      <c r="E437" s="45">
        <f t="shared" si="27"/>
        <v>80851.34</v>
      </c>
      <c r="F437" s="40"/>
      <c r="G437" s="40"/>
      <c r="H437" s="40">
        <v>80851.34</v>
      </c>
      <c r="I437" s="12" t="s">
        <v>12</v>
      </c>
      <c r="J437" s="12" t="s">
        <v>12</v>
      </c>
      <c r="K437" s="41" t="s">
        <v>60</v>
      </c>
      <c r="L437" s="12" t="s">
        <v>27</v>
      </c>
      <c r="M437" s="42">
        <v>53.36</v>
      </c>
      <c r="N437" s="42">
        <v>2</v>
      </c>
      <c r="O437" s="35">
        <f t="shared" si="26"/>
        <v>0.8</v>
      </c>
      <c r="P437" s="35">
        <f t="shared" si="25"/>
        <v>1.2</v>
      </c>
      <c r="Q437" s="1" t="s">
        <v>1533</v>
      </c>
    </row>
    <row r="438" spans="1:17" ht="79.5" customHeight="1" x14ac:dyDescent="0.15">
      <c r="A438" s="44">
        <v>429</v>
      </c>
      <c r="B438" s="37" t="s">
        <v>142</v>
      </c>
      <c r="C438" s="38">
        <v>116125</v>
      </c>
      <c r="D438" s="39" t="s">
        <v>766</v>
      </c>
      <c r="E438" s="45">
        <f t="shared" si="27"/>
        <v>133361.53</v>
      </c>
      <c r="F438" s="40"/>
      <c r="G438" s="40"/>
      <c r="H438" s="40">
        <v>133361.53</v>
      </c>
      <c r="I438" s="12" t="s">
        <v>12</v>
      </c>
      <c r="J438" s="12" t="s">
        <v>12</v>
      </c>
      <c r="K438" s="41" t="s">
        <v>61</v>
      </c>
      <c r="L438" s="12" t="s">
        <v>27</v>
      </c>
      <c r="M438" s="42">
        <v>88.015500000000003</v>
      </c>
      <c r="N438" s="42">
        <v>4</v>
      </c>
      <c r="O438" s="35">
        <f t="shared" si="26"/>
        <v>1.6</v>
      </c>
      <c r="P438" s="35">
        <f t="shared" si="25"/>
        <v>2.4</v>
      </c>
      <c r="Q438" s="1" t="s">
        <v>1533</v>
      </c>
    </row>
    <row r="439" spans="1:17" ht="79.5" customHeight="1" x14ac:dyDescent="0.15">
      <c r="A439" s="41">
        <v>430</v>
      </c>
      <c r="B439" s="37" t="s">
        <v>143</v>
      </c>
      <c r="C439" s="38">
        <v>116220</v>
      </c>
      <c r="D439" s="39" t="s">
        <v>1024</v>
      </c>
      <c r="E439" s="45">
        <f t="shared" si="27"/>
        <v>91063.82</v>
      </c>
      <c r="F439" s="40"/>
      <c r="G439" s="40"/>
      <c r="H439" s="40">
        <v>91063.82</v>
      </c>
      <c r="I439" s="12" t="s">
        <v>12</v>
      </c>
      <c r="J439" s="12" t="s">
        <v>12</v>
      </c>
      <c r="K439" s="41" t="s">
        <v>62</v>
      </c>
      <c r="L439" s="12" t="s">
        <v>27</v>
      </c>
      <c r="M439" s="42">
        <v>60.1</v>
      </c>
      <c r="N439" s="42">
        <v>2</v>
      </c>
      <c r="O439" s="35">
        <f t="shared" si="26"/>
        <v>0.8</v>
      </c>
      <c r="P439" s="35">
        <f t="shared" si="25"/>
        <v>1.2</v>
      </c>
      <c r="Q439" s="1" t="s">
        <v>1533</v>
      </c>
    </row>
    <row r="440" spans="1:17" ht="79.5" customHeight="1" x14ac:dyDescent="0.15">
      <c r="A440" s="44">
        <v>431</v>
      </c>
      <c r="B440" s="37" t="s">
        <v>144</v>
      </c>
      <c r="C440" s="38">
        <v>116226</v>
      </c>
      <c r="D440" s="39" t="s">
        <v>1025</v>
      </c>
      <c r="E440" s="45">
        <f t="shared" si="27"/>
        <v>97598.14</v>
      </c>
      <c r="F440" s="40"/>
      <c r="G440" s="40"/>
      <c r="H440" s="40">
        <v>97598.14</v>
      </c>
      <c r="I440" s="12" t="s">
        <v>12</v>
      </c>
      <c r="J440" s="12" t="s">
        <v>12</v>
      </c>
      <c r="K440" s="41" t="s">
        <v>63</v>
      </c>
      <c r="L440" s="12" t="s">
        <v>27</v>
      </c>
      <c r="M440" s="42">
        <v>64.412499999999994</v>
      </c>
      <c r="N440" s="42">
        <v>2</v>
      </c>
      <c r="O440" s="35">
        <f t="shared" si="26"/>
        <v>0.8</v>
      </c>
      <c r="P440" s="35">
        <f t="shared" si="25"/>
        <v>1.2</v>
      </c>
      <c r="Q440" s="1" t="s">
        <v>1533</v>
      </c>
    </row>
    <row r="441" spans="1:17" ht="79.5" customHeight="1" x14ac:dyDescent="0.15">
      <c r="A441" s="41">
        <v>432</v>
      </c>
      <c r="B441" s="37" t="s">
        <v>145</v>
      </c>
      <c r="C441" s="38">
        <v>116305</v>
      </c>
      <c r="D441" s="39" t="s">
        <v>1026</v>
      </c>
      <c r="E441" s="45">
        <f t="shared" si="27"/>
        <v>46746.32</v>
      </c>
      <c r="F441" s="40"/>
      <c r="G441" s="40"/>
      <c r="H441" s="40">
        <v>46746.32</v>
      </c>
      <c r="I441" s="12" t="s">
        <v>12</v>
      </c>
      <c r="J441" s="12" t="s">
        <v>12</v>
      </c>
      <c r="K441" s="41" t="s">
        <v>73</v>
      </c>
      <c r="L441" s="12" t="s">
        <v>26</v>
      </c>
      <c r="M441" s="42">
        <v>1</v>
      </c>
      <c r="N441" s="42">
        <v>1</v>
      </c>
      <c r="O441" s="35">
        <f t="shared" si="26"/>
        <v>0.4</v>
      </c>
      <c r="P441" s="35">
        <f t="shared" si="25"/>
        <v>0.6</v>
      </c>
      <c r="Q441" s="1" t="s">
        <v>1533</v>
      </c>
    </row>
    <row r="442" spans="1:17" ht="79.5" customHeight="1" x14ac:dyDescent="0.15">
      <c r="A442" s="44">
        <v>433</v>
      </c>
      <c r="B442" s="37" t="s">
        <v>146</v>
      </c>
      <c r="C442" s="38">
        <v>116330</v>
      </c>
      <c r="D442" s="39" t="s">
        <v>1027</v>
      </c>
      <c r="E442" s="45">
        <f t="shared" si="27"/>
        <v>93492.64</v>
      </c>
      <c r="F442" s="40"/>
      <c r="G442" s="40"/>
      <c r="H442" s="40">
        <v>93492.64</v>
      </c>
      <c r="I442" s="12" t="s">
        <v>12</v>
      </c>
      <c r="J442" s="12" t="s">
        <v>12</v>
      </c>
      <c r="K442" s="41" t="s">
        <v>42</v>
      </c>
      <c r="L442" s="12" t="s">
        <v>26</v>
      </c>
      <c r="M442" s="42">
        <v>2</v>
      </c>
      <c r="N442" s="42">
        <v>2</v>
      </c>
      <c r="O442" s="35">
        <f t="shared" si="26"/>
        <v>0.8</v>
      </c>
      <c r="P442" s="35">
        <f t="shared" si="25"/>
        <v>1.2</v>
      </c>
      <c r="Q442" s="1" t="s">
        <v>1533</v>
      </c>
    </row>
    <row r="443" spans="1:17" ht="79.5" customHeight="1" x14ac:dyDescent="0.15">
      <c r="A443" s="44">
        <v>434</v>
      </c>
      <c r="B443" s="37" t="s">
        <v>147</v>
      </c>
      <c r="C443" s="38">
        <v>116384</v>
      </c>
      <c r="D443" s="39" t="s">
        <v>1028</v>
      </c>
      <c r="E443" s="45">
        <f t="shared" si="27"/>
        <v>182892.82</v>
      </c>
      <c r="F443" s="40"/>
      <c r="G443" s="40"/>
      <c r="H443" s="40">
        <v>182892.82</v>
      </c>
      <c r="I443" s="12" t="s">
        <v>12</v>
      </c>
      <c r="J443" s="12" t="s">
        <v>12</v>
      </c>
      <c r="K443" s="41" t="s">
        <v>1029</v>
      </c>
      <c r="L443" s="12" t="s">
        <v>27</v>
      </c>
      <c r="M443" s="42">
        <v>120.705</v>
      </c>
      <c r="N443" s="42">
        <v>5</v>
      </c>
      <c r="O443" s="35">
        <f t="shared" si="26"/>
        <v>2</v>
      </c>
      <c r="P443" s="35">
        <f t="shared" si="25"/>
        <v>3</v>
      </c>
      <c r="Q443" s="1" t="s">
        <v>1533</v>
      </c>
    </row>
    <row r="444" spans="1:17" s="51" customFormat="1" ht="79.5" customHeight="1" x14ac:dyDescent="0.15">
      <c r="A444" s="41">
        <v>435</v>
      </c>
      <c r="B444" s="37" t="s">
        <v>1039</v>
      </c>
      <c r="C444" s="38">
        <v>116577</v>
      </c>
      <c r="D444" s="39" t="s">
        <v>1033</v>
      </c>
      <c r="E444" s="45">
        <f t="shared" si="27"/>
        <v>49556.87</v>
      </c>
      <c r="F444" s="40"/>
      <c r="G444" s="40"/>
      <c r="H444" s="40">
        <v>49556.87</v>
      </c>
      <c r="I444" s="12" t="s">
        <v>12</v>
      </c>
      <c r="J444" s="12" t="s">
        <v>1047</v>
      </c>
      <c r="K444" s="41" t="s">
        <v>1048</v>
      </c>
      <c r="L444" s="12" t="s">
        <v>26</v>
      </c>
      <c r="M444" s="42">
        <v>1</v>
      </c>
      <c r="N444" s="42">
        <v>4</v>
      </c>
      <c r="O444" s="35">
        <f t="shared" ref="O444:O451" si="28">N444*0.4</f>
        <v>1.6</v>
      </c>
      <c r="P444" s="35">
        <f t="shared" ref="P444:P451" si="29">N444*0.6</f>
        <v>2.4</v>
      </c>
    </row>
    <row r="445" spans="1:17" ht="79.5" customHeight="1" x14ac:dyDescent="0.15">
      <c r="A445" s="44">
        <v>436</v>
      </c>
      <c r="B445" s="37" t="s">
        <v>1040</v>
      </c>
      <c r="C445" s="38">
        <v>116610</v>
      </c>
      <c r="D445" s="39" t="s">
        <v>1034</v>
      </c>
      <c r="E445" s="45">
        <f t="shared" si="27"/>
        <v>99113.73</v>
      </c>
      <c r="F445" s="40"/>
      <c r="G445" s="40"/>
      <c r="H445" s="40">
        <v>99113.73</v>
      </c>
      <c r="I445" s="12" t="s">
        <v>12</v>
      </c>
      <c r="J445" s="12" t="s">
        <v>1047</v>
      </c>
      <c r="K445" s="41" t="s">
        <v>1049</v>
      </c>
      <c r="L445" s="12" t="s">
        <v>26</v>
      </c>
      <c r="M445" s="42">
        <v>2</v>
      </c>
      <c r="N445" s="42">
        <v>8</v>
      </c>
      <c r="O445" s="35">
        <f t="shared" si="28"/>
        <v>3.2</v>
      </c>
      <c r="P445" s="35">
        <f t="shared" si="29"/>
        <v>4.8</v>
      </c>
    </row>
    <row r="446" spans="1:17" ht="79.5" customHeight="1" x14ac:dyDescent="0.15">
      <c r="A446" s="41">
        <v>437</v>
      </c>
      <c r="B446" s="37" t="s">
        <v>1041</v>
      </c>
      <c r="C446" s="38">
        <v>116624</v>
      </c>
      <c r="D446" s="39" t="s">
        <v>1031</v>
      </c>
      <c r="E446" s="45">
        <f t="shared" si="27"/>
        <v>49556.87</v>
      </c>
      <c r="F446" s="40"/>
      <c r="G446" s="40"/>
      <c r="H446" s="40">
        <v>49556.87</v>
      </c>
      <c r="I446" s="12" t="s">
        <v>12</v>
      </c>
      <c r="J446" s="12" t="s">
        <v>1047</v>
      </c>
      <c r="K446" s="41" t="s">
        <v>1050</v>
      </c>
      <c r="L446" s="12" t="s">
        <v>26</v>
      </c>
      <c r="M446" s="42">
        <v>1</v>
      </c>
      <c r="N446" s="42">
        <v>4</v>
      </c>
      <c r="O446" s="35">
        <f t="shared" si="28"/>
        <v>1.6</v>
      </c>
      <c r="P446" s="35">
        <f t="shared" si="29"/>
        <v>2.4</v>
      </c>
    </row>
    <row r="447" spans="1:17" ht="79.5" customHeight="1" x14ac:dyDescent="0.15">
      <c r="A447" s="44">
        <v>438</v>
      </c>
      <c r="B447" s="37" t="s">
        <v>1042</v>
      </c>
      <c r="C447" s="38">
        <v>116655</v>
      </c>
      <c r="D447" s="39" t="s">
        <v>1035</v>
      </c>
      <c r="E447" s="45">
        <f t="shared" ref="E447:E510" si="30">G447+H447</f>
        <v>49556.87</v>
      </c>
      <c r="F447" s="40"/>
      <c r="G447" s="40"/>
      <c r="H447" s="40">
        <v>49556.87</v>
      </c>
      <c r="I447" s="12" t="s">
        <v>12</v>
      </c>
      <c r="J447" s="12" t="s">
        <v>1047</v>
      </c>
      <c r="K447" s="41" t="s">
        <v>1051</v>
      </c>
      <c r="L447" s="12" t="s">
        <v>26</v>
      </c>
      <c r="M447" s="42">
        <v>1</v>
      </c>
      <c r="N447" s="42">
        <v>4</v>
      </c>
      <c r="O447" s="35">
        <f t="shared" si="28"/>
        <v>1.6</v>
      </c>
      <c r="P447" s="35">
        <f t="shared" si="29"/>
        <v>2.4</v>
      </c>
    </row>
    <row r="448" spans="1:17" ht="79.5" customHeight="1" x14ac:dyDescent="0.15">
      <c r="A448" s="44">
        <v>439</v>
      </c>
      <c r="B448" s="37" t="s">
        <v>1043</v>
      </c>
      <c r="C448" s="38">
        <v>116731</v>
      </c>
      <c r="D448" s="39" t="s">
        <v>1036</v>
      </c>
      <c r="E448" s="45">
        <f t="shared" si="30"/>
        <v>49556.87</v>
      </c>
      <c r="F448" s="40"/>
      <c r="G448" s="40"/>
      <c r="H448" s="40">
        <v>49556.87</v>
      </c>
      <c r="I448" s="12" t="s">
        <v>12</v>
      </c>
      <c r="J448" s="12" t="s">
        <v>1047</v>
      </c>
      <c r="K448" s="41" t="s">
        <v>1052</v>
      </c>
      <c r="L448" s="12" t="s">
        <v>26</v>
      </c>
      <c r="M448" s="42">
        <v>1</v>
      </c>
      <c r="N448" s="42">
        <v>4</v>
      </c>
      <c r="O448" s="35">
        <f t="shared" si="28"/>
        <v>1.6</v>
      </c>
      <c r="P448" s="35">
        <f t="shared" si="29"/>
        <v>2.4</v>
      </c>
    </row>
    <row r="449" spans="1:16" ht="79.5" customHeight="1" x14ac:dyDescent="0.15">
      <c r="A449" s="41">
        <v>440</v>
      </c>
      <c r="B449" s="37" t="s">
        <v>1044</v>
      </c>
      <c r="C449" s="38">
        <v>116750</v>
      </c>
      <c r="D449" s="39" t="s">
        <v>1037</v>
      </c>
      <c r="E449" s="45">
        <f t="shared" si="30"/>
        <v>99113.73</v>
      </c>
      <c r="F449" s="40"/>
      <c r="G449" s="40"/>
      <c r="H449" s="40">
        <v>99113.73</v>
      </c>
      <c r="I449" s="12" t="s">
        <v>12</v>
      </c>
      <c r="J449" s="12" t="s">
        <v>1047</v>
      </c>
      <c r="K449" s="41" t="s">
        <v>1053</v>
      </c>
      <c r="L449" s="12" t="s">
        <v>26</v>
      </c>
      <c r="M449" s="42">
        <v>2</v>
      </c>
      <c r="N449" s="42">
        <v>8</v>
      </c>
      <c r="O449" s="35">
        <f t="shared" si="28"/>
        <v>3.2</v>
      </c>
      <c r="P449" s="35">
        <f t="shared" si="29"/>
        <v>4.8</v>
      </c>
    </row>
    <row r="450" spans="1:16" ht="79.5" customHeight="1" x14ac:dyDescent="0.15">
      <c r="A450" s="44">
        <v>441</v>
      </c>
      <c r="B450" s="37" t="s">
        <v>1045</v>
      </c>
      <c r="C450" s="38">
        <v>116780</v>
      </c>
      <c r="D450" s="39" t="s">
        <v>1032</v>
      </c>
      <c r="E450" s="45">
        <f t="shared" si="30"/>
        <v>49556.87</v>
      </c>
      <c r="F450" s="40"/>
      <c r="G450" s="40"/>
      <c r="H450" s="40">
        <v>49556.87</v>
      </c>
      <c r="I450" s="12" t="s">
        <v>12</v>
      </c>
      <c r="J450" s="12" t="s">
        <v>1047</v>
      </c>
      <c r="K450" s="41" t="s">
        <v>1054</v>
      </c>
      <c r="L450" s="12" t="s">
        <v>26</v>
      </c>
      <c r="M450" s="42">
        <v>1</v>
      </c>
      <c r="N450" s="42">
        <v>4</v>
      </c>
      <c r="O450" s="35">
        <f t="shared" si="28"/>
        <v>1.6</v>
      </c>
      <c r="P450" s="35">
        <f t="shared" si="29"/>
        <v>2.4</v>
      </c>
    </row>
    <row r="451" spans="1:16" ht="79.5" customHeight="1" x14ac:dyDescent="0.15">
      <c r="A451" s="41">
        <v>442</v>
      </c>
      <c r="B451" s="37" t="s">
        <v>1046</v>
      </c>
      <c r="C451" s="38">
        <v>116794</v>
      </c>
      <c r="D451" s="39" t="s">
        <v>1038</v>
      </c>
      <c r="E451" s="45">
        <f t="shared" si="30"/>
        <v>99113.73</v>
      </c>
      <c r="F451" s="40"/>
      <c r="G451" s="40"/>
      <c r="H451" s="40">
        <v>99113.73</v>
      </c>
      <c r="I451" s="12" t="s">
        <v>12</v>
      </c>
      <c r="J451" s="12" t="s">
        <v>1047</v>
      </c>
      <c r="K451" s="41" t="s">
        <v>28</v>
      </c>
      <c r="L451" s="12" t="s">
        <v>26</v>
      </c>
      <c r="M451" s="42">
        <v>2</v>
      </c>
      <c r="N451" s="42">
        <v>8</v>
      </c>
      <c r="O451" s="35">
        <f t="shared" si="28"/>
        <v>3.2</v>
      </c>
      <c r="P451" s="35">
        <f t="shared" si="29"/>
        <v>4.8</v>
      </c>
    </row>
    <row r="452" spans="1:16" ht="79.5" customHeight="1" x14ac:dyDescent="0.2">
      <c r="A452" s="44">
        <v>443</v>
      </c>
      <c r="B452" s="37" t="s">
        <v>1065</v>
      </c>
      <c r="C452" s="38">
        <v>116871</v>
      </c>
      <c r="D452" s="66" t="s">
        <v>1059</v>
      </c>
      <c r="E452" s="45">
        <f t="shared" si="30"/>
        <v>47569.03</v>
      </c>
      <c r="F452" s="40"/>
      <c r="G452" s="40"/>
      <c r="H452" s="40">
        <v>47569.03</v>
      </c>
      <c r="I452" s="12" t="s">
        <v>12</v>
      </c>
      <c r="J452" s="12" t="s">
        <v>1047</v>
      </c>
      <c r="K452" s="41" t="s">
        <v>1055</v>
      </c>
      <c r="L452" s="12" t="s">
        <v>26</v>
      </c>
      <c r="M452" s="42">
        <v>1</v>
      </c>
      <c r="N452" s="42">
        <v>4</v>
      </c>
      <c r="O452" s="35">
        <f t="shared" ref="O452:O457" si="31">N452*0.4</f>
        <v>1.6</v>
      </c>
      <c r="P452" s="35">
        <f t="shared" ref="P452:P457" si="32">N452*0.6</f>
        <v>2.4</v>
      </c>
    </row>
    <row r="453" spans="1:16" ht="79.5" customHeight="1" x14ac:dyDescent="0.2">
      <c r="A453" s="44">
        <v>444</v>
      </c>
      <c r="B453" s="37" t="s">
        <v>1066</v>
      </c>
      <c r="C453" s="38">
        <v>116928</v>
      </c>
      <c r="D453" s="66" t="s">
        <v>1060</v>
      </c>
      <c r="E453" s="45">
        <f t="shared" si="30"/>
        <v>47569.03</v>
      </c>
      <c r="F453" s="40"/>
      <c r="G453" s="40"/>
      <c r="H453" s="40">
        <v>47569.03</v>
      </c>
      <c r="I453" s="12" t="s">
        <v>12</v>
      </c>
      <c r="J453" s="12" t="s">
        <v>1047</v>
      </c>
      <c r="K453" s="41" t="s">
        <v>1056</v>
      </c>
      <c r="L453" s="12" t="s">
        <v>26</v>
      </c>
      <c r="M453" s="42">
        <v>1</v>
      </c>
      <c r="N453" s="42">
        <v>4</v>
      </c>
      <c r="O453" s="35">
        <f t="shared" si="31"/>
        <v>1.6</v>
      </c>
      <c r="P453" s="35">
        <f t="shared" si="32"/>
        <v>2.4</v>
      </c>
    </row>
    <row r="454" spans="1:16" ht="79.5" customHeight="1" x14ac:dyDescent="0.2">
      <c r="A454" s="41">
        <v>445</v>
      </c>
      <c r="B454" s="37" t="s">
        <v>1067</v>
      </c>
      <c r="C454" s="38">
        <v>116937</v>
      </c>
      <c r="D454" s="66" t="s">
        <v>1061</v>
      </c>
      <c r="E454" s="45">
        <f t="shared" si="30"/>
        <v>47569.03</v>
      </c>
      <c r="F454" s="40"/>
      <c r="G454" s="40"/>
      <c r="H454" s="40">
        <v>47569.03</v>
      </c>
      <c r="I454" s="12" t="s">
        <v>12</v>
      </c>
      <c r="J454" s="12" t="s">
        <v>1047</v>
      </c>
      <c r="K454" s="41" t="s">
        <v>1057</v>
      </c>
      <c r="L454" s="12" t="s">
        <v>26</v>
      </c>
      <c r="M454" s="42">
        <v>1</v>
      </c>
      <c r="N454" s="42">
        <v>4</v>
      </c>
      <c r="O454" s="35">
        <f t="shared" si="31"/>
        <v>1.6</v>
      </c>
      <c r="P454" s="35">
        <f t="shared" si="32"/>
        <v>2.4</v>
      </c>
    </row>
    <row r="455" spans="1:16" ht="79.5" customHeight="1" x14ac:dyDescent="0.15">
      <c r="A455" s="44">
        <v>446</v>
      </c>
      <c r="B455" s="37" t="s">
        <v>1068</v>
      </c>
      <c r="C455" s="38">
        <v>116959</v>
      </c>
      <c r="D455" s="39" t="s">
        <v>1062</v>
      </c>
      <c r="E455" s="45">
        <f t="shared" si="30"/>
        <v>47569.03</v>
      </c>
      <c r="F455" s="40"/>
      <c r="G455" s="40"/>
      <c r="H455" s="40">
        <v>47569.03</v>
      </c>
      <c r="I455" s="12" t="s">
        <v>12</v>
      </c>
      <c r="J455" s="12" t="s">
        <v>1047</v>
      </c>
      <c r="K455" s="41" t="s">
        <v>1058</v>
      </c>
      <c r="L455" s="12" t="s">
        <v>26</v>
      </c>
      <c r="M455" s="42">
        <v>1</v>
      </c>
      <c r="N455" s="42">
        <v>4</v>
      </c>
      <c r="O455" s="35">
        <f t="shared" si="31"/>
        <v>1.6</v>
      </c>
      <c r="P455" s="35">
        <f t="shared" si="32"/>
        <v>2.4</v>
      </c>
    </row>
    <row r="456" spans="1:16" ht="79.5" customHeight="1" x14ac:dyDescent="0.15">
      <c r="A456" s="41">
        <v>447</v>
      </c>
      <c r="B456" s="37" t="s">
        <v>1069</v>
      </c>
      <c r="C456" s="38">
        <v>116966</v>
      </c>
      <c r="D456" s="39" t="s">
        <v>1063</v>
      </c>
      <c r="E456" s="45">
        <f t="shared" si="30"/>
        <v>95138.06</v>
      </c>
      <c r="F456" s="40"/>
      <c r="G456" s="40"/>
      <c r="H456" s="40">
        <v>95138.06</v>
      </c>
      <c r="I456" s="12" t="s">
        <v>12</v>
      </c>
      <c r="J456" s="12" t="s">
        <v>1047</v>
      </c>
      <c r="K456" s="41" t="s">
        <v>28</v>
      </c>
      <c r="L456" s="12" t="s">
        <v>26</v>
      </c>
      <c r="M456" s="42">
        <v>2</v>
      </c>
      <c r="N456" s="42">
        <v>8</v>
      </c>
      <c r="O456" s="35">
        <f t="shared" si="31"/>
        <v>3.2</v>
      </c>
      <c r="P456" s="35">
        <f t="shared" si="32"/>
        <v>4.8</v>
      </c>
    </row>
    <row r="457" spans="1:16" ht="79.5" customHeight="1" x14ac:dyDescent="0.15">
      <c r="A457" s="44">
        <v>448</v>
      </c>
      <c r="B457" s="37" t="s">
        <v>1070</v>
      </c>
      <c r="C457" s="38">
        <v>141805</v>
      </c>
      <c r="D457" s="39" t="s">
        <v>1064</v>
      </c>
      <c r="E457" s="45">
        <f t="shared" si="30"/>
        <v>50737.41</v>
      </c>
      <c r="F457" s="40"/>
      <c r="G457" s="40"/>
      <c r="H457" s="40">
        <v>50737.41</v>
      </c>
      <c r="I457" s="12" t="s">
        <v>12</v>
      </c>
      <c r="J457" s="12" t="s">
        <v>1047</v>
      </c>
      <c r="K457" s="41" t="s">
        <v>1052</v>
      </c>
      <c r="L457" s="12" t="s">
        <v>26</v>
      </c>
      <c r="M457" s="42">
        <v>1</v>
      </c>
      <c r="N457" s="42">
        <v>4</v>
      </c>
      <c r="O457" s="35">
        <f t="shared" si="31"/>
        <v>1.6</v>
      </c>
      <c r="P457" s="35">
        <f t="shared" si="32"/>
        <v>2.4</v>
      </c>
    </row>
    <row r="458" spans="1:16" ht="79.5" customHeight="1" x14ac:dyDescent="0.2">
      <c r="A458" s="44">
        <v>449</v>
      </c>
      <c r="B458" s="37" t="s">
        <v>1072</v>
      </c>
      <c r="C458" s="38">
        <v>116975</v>
      </c>
      <c r="D458" s="66" t="s">
        <v>1071</v>
      </c>
      <c r="E458" s="45">
        <f t="shared" si="30"/>
        <v>118722.87</v>
      </c>
      <c r="F458" s="40"/>
      <c r="G458" s="40"/>
      <c r="H458" s="54">
        <v>118722.87</v>
      </c>
      <c r="I458" s="12" t="s">
        <v>12</v>
      </c>
      <c r="J458" s="12" t="s">
        <v>1047</v>
      </c>
      <c r="K458" s="52" t="s">
        <v>28</v>
      </c>
      <c r="L458" s="12" t="s">
        <v>27</v>
      </c>
      <c r="M458" s="42">
        <v>72.140835870232308</v>
      </c>
      <c r="N458" s="53">
        <v>12</v>
      </c>
      <c r="O458" s="35">
        <f t="shared" ref="O458" si="33">N458*0.4</f>
        <v>4.8000000000000007</v>
      </c>
      <c r="P458" s="35">
        <f t="shared" ref="P458" si="34">N458*0.6</f>
        <v>7.1999999999999993</v>
      </c>
    </row>
    <row r="459" spans="1:16" ht="79.5" customHeight="1" x14ac:dyDescent="0.15">
      <c r="A459" s="41">
        <v>450</v>
      </c>
      <c r="B459" s="37" t="s">
        <v>1073</v>
      </c>
      <c r="C459" s="38">
        <v>255141</v>
      </c>
      <c r="D459" s="39" t="s">
        <v>1077</v>
      </c>
      <c r="E459" s="45">
        <f t="shared" si="30"/>
        <v>300983.7</v>
      </c>
      <c r="F459" s="40"/>
      <c r="G459" s="40"/>
      <c r="H459" s="40">
        <v>300983.7</v>
      </c>
      <c r="I459" s="12" t="s">
        <v>12</v>
      </c>
      <c r="J459" s="12" t="s">
        <v>1081</v>
      </c>
      <c r="K459" s="52" t="s">
        <v>1082</v>
      </c>
      <c r="L459" s="12" t="s">
        <v>1084</v>
      </c>
      <c r="M459" s="12">
        <v>5</v>
      </c>
      <c r="N459" s="42">
        <v>20</v>
      </c>
      <c r="O459" s="35">
        <f t="shared" ref="O459:O463" si="35">N459*0.4</f>
        <v>8</v>
      </c>
      <c r="P459" s="35">
        <f t="shared" ref="P459:P463" si="36">N459*0.6</f>
        <v>12</v>
      </c>
    </row>
    <row r="460" spans="1:16" ht="79.5" customHeight="1" x14ac:dyDescent="0.15">
      <c r="A460" s="44">
        <v>451</v>
      </c>
      <c r="B460" s="37" t="s">
        <v>1074</v>
      </c>
      <c r="C460" s="38">
        <v>256048</v>
      </c>
      <c r="D460" s="39" t="s">
        <v>1078</v>
      </c>
      <c r="E460" s="45">
        <f t="shared" si="30"/>
        <v>240786.96</v>
      </c>
      <c r="F460" s="40"/>
      <c r="G460" s="40"/>
      <c r="H460" s="40">
        <v>240786.96</v>
      </c>
      <c r="I460" s="12" t="s">
        <v>12</v>
      </c>
      <c r="J460" s="12" t="s">
        <v>1081</v>
      </c>
      <c r="K460" s="52" t="s">
        <v>1083</v>
      </c>
      <c r="L460" s="12" t="s">
        <v>1084</v>
      </c>
      <c r="M460" s="12">
        <v>4</v>
      </c>
      <c r="N460" s="42">
        <v>16</v>
      </c>
      <c r="O460" s="35">
        <f t="shared" si="35"/>
        <v>6.4</v>
      </c>
      <c r="P460" s="35">
        <f t="shared" si="36"/>
        <v>9.6</v>
      </c>
    </row>
    <row r="461" spans="1:16" ht="79.5" customHeight="1" x14ac:dyDescent="0.15">
      <c r="A461" s="41">
        <v>452</v>
      </c>
      <c r="B461" s="37" t="s">
        <v>1075</v>
      </c>
      <c r="C461" s="38">
        <v>85401</v>
      </c>
      <c r="D461" s="39" t="s">
        <v>1080</v>
      </c>
      <c r="E461" s="45">
        <f t="shared" si="30"/>
        <v>99113.73</v>
      </c>
      <c r="F461" s="40"/>
      <c r="G461" s="40"/>
      <c r="H461" s="40">
        <v>99113.73</v>
      </c>
      <c r="I461" s="12" t="s">
        <v>12</v>
      </c>
      <c r="J461" s="12" t="s">
        <v>1081</v>
      </c>
      <c r="K461" s="52" t="s">
        <v>28</v>
      </c>
      <c r="L461" s="12" t="s">
        <v>26</v>
      </c>
      <c r="M461" s="12">
        <v>2</v>
      </c>
      <c r="N461" s="42">
        <v>8</v>
      </c>
      <c r="O461" s="35">
        <f t="shared" si="35"/>
        <v>3.2</v>
      </c>
      <c r="P461" s="35">
        <f t="shared" si="36"/>
        <v>4.8</v>
      </c>
    </row>
    <row r="462" spans="1:16" ht="79.5" customHeight="1" x14ac:dyDescent="0.15">
      <c r="A462" s="44">
        <v>453</v>
      </c>
      <c r="B462" s="37" t="s">
        <v>1076</v>
      </c>
      <c r="C462" s="38">
        <v>85456</v>
      </c>
      <c r="D462" s="39" t="s">
        <v>1079</v>
      </c>
      <c r="E462" s="45">
        <f t="shared" si="30"/>
        <v>109115.61</v>
      </c>
      <c r="F462" s="40"/>
      <c r="G462" s="40"/>
      <c r="H462" s="40">
        <v>109115.61</v>
      </c>
      <c r="I462" s="12" t="s">
        <v>12</v>
      </c>
      <c r="J462" s="12" t="s">
        <v>1081</v>
      </c>
      <c r="K462" s="52" t="s">
        <v>28</v>
      </c>
      <c r="L462" s="12" t="s">
        <v>27</v>
      </c>
      <c r="M462" s="12">
        <v>66.30306068505385</v>
      </c>
      <c r="N462" s="42">
        <v>8</v>
      </c>
      <c r="O462" s="35">
        <f t="shared" si="35"/>
        <v>3.2</v>
      </c>
      <c r="P462" s="35">
        <f t="shared" si="36"/>
        <v>4.8</v>
      </c>
    </row>
    <row r="463" spans="1:16" ht="79.5" customHeight="1" x14ac:dyDescent="0.15">
      <c r="A463" s="44">
        <v>454</v>
      </c>
      <c r="B463" s="37" t="s">
        <v>1096</v>
      </c>
      <c r="C463" s="38">
        <v>309004</v>
      </c>
      <c r="D463" s="39" t="s">
        <v>1099</v>
      </c>
      <c r="E463" s="45">
        <f t="shared" si="30"/>
        <v>6098.91</v>
      </c>
      <c r="F463" s="40"/>
      <c r="G463" s="40"/>
      <c r="H463" s="40">
        <v>6098.91</v>
      </c>
      <c r="I463" s="12" t="s">
        <v>12</v>
      </c>
      <c r="J463" s="41" t="s">
        <v>1093</v>
      </c>
      <c r="K463" s="41" t="s">
        <v>1085</v>
      </c>
      <c r="L463" s="12" t="s">
        <v>27</v>
      </c>
      <c r="M463" s="42">
        <v>45.782473557782353</v>
      </c>
      <c r="N463" s="42">
        <v>4</v>
      </c>
      <c r="O463" s="35">
        <f t="shared" si="35"/>
        <v>1.6</v>
      </c>
      <c r="P463" s="35">
        <f t="shared" si="36"/>
        <v>2.4</v>
      </c>
    </row>
    <row r="464" spans="1:16" ht="79.5" customHeight="1" x14ac:dyDescent="0.15">
      <c r="A464" s="41">
        <v>455</v>
      </c>
      <c r="B464" s="37" t="s">
        <v>1097</v>
      </c>
      <c r="C464" s="38">
        <v>309174</v>
      </c>
      <c r="D464" s="39" t="s">
        <v>1100</v>
      </c>
      <c r="E464" s="45">
        <f t="shared" si="30"/>
        <v>5027.4399999999996</v>
      </c>
      <c r="F464" s="40"/>
      <c r="G464" s="40"/>
      <c r="H464" s="40">
        <v>5027.4399999999996</v>
      </c>
      <c r="I464" s="12" t="s">
        <v>12</v>
      </c>
      <c r="J464" s="41" t="s">
        <v>1093</v>
      </c>
      <c r="K464" s="41" t="s">
        <v>1086</v>
      </c>
      <c r="L464" s="12" t="s">
        <v>27</v>
      </c>
      <c r="M464" s="42">
        <v>37.739270239837843</v>
      </c>
      <c r="N464" s="42">
        <v>4</v>
      </c>
      <c r="O464" s="35">
        <f t="shared" ref="O464:O472" si="37">N464*0.4</f>
        <v>1.6</v>
      </c>
      <c r="P464" s="35">
        <f t="shared" ref="P464:P472" si="38">N464*0.6</f>
        <v>2.4</v>
      </c>
    </row>
    <row r="465" spans="1:16" ht="79.5" customHeight="1" x14ac:dyDescent="0.15">
      <c r="A465" s="44">
        <v>456</v>
      </c>
      <c r="B465" s="37" t="s">
        <v>1098</v>
      </c>
      <c r="C465" s="38">
        <v>309247</v>
      </c>
      <c r="D465" s="39" t="s">
        <v>1101</v>
      </c>
      <c r="E465" s="45">
        <f t="shared" si="30"/>
        <v>3917.85</v>
      </c>
      <c r="F465" s="40"/>
      <c r="G465" s="40"/>
      <c r="H465" s="40">
        <v>3917.85</v>
      </c>
      <c r="I465" s="12" t="s">
        <v>12</v>
      </c>
      <c r="J465" s="41" t="s">
        <v>1093</v>
      </c>
      <c r="K465" s="41" t="s">
        <v>1087</v>
      </c>
      <c r="L465" s="12" t="s">
        <v>27</v>
      </c>
      <c r="M465" s="42">
        <v>29.41</v>
      </c>
      <c r="N465" s="42">
        <v>4</v>
      </c>
      <c r="O465" s="35">
        <f t="shared" si="37"/>
        <v>1.6</v>
      </c>
      <c r="P465" s="35">
        <f t="shared" si="38"/>
        <v>2.4</v>
      </c>
    </row>
    <row r="466" spans="1:16" ht="79.5" customHeight="1" x14ac:dyDescent="0.2">
      <c r="A466" s="41">
        <v>457</v>
      </c>
      <c r="B466" s="67" t="s">
        <v>1094</v>
      </c>
      <c r="C466" s="38">
        <v>308958</v>
      </c>
      <c r="D466" s="39" t="s">
        <v>1095</v>
      </c>
      <c r="E466" s="45">
        <f t="shared" si="30"/>
        <v>24184.06</v>
      </c>
      <c r="F466" s="40"/>
      <c r="G466" s="40"/>
      <c r="H466" s="40">
        <v>24184.06</v>
      </c>
      <c r="I466" s="12" t="s">
        <v>12</v>
      </c>
      <c r="J466" s="41" t="s">
        <v>1093</v>
      </c>
      <c r="K466" s="41" t="s">
        <v>1088</v>
      </c>
      <c r="L466" s="12" t="s">
        <v>27</v>
      </c>
      <c r="M466" s="42">
        <v>141.38999999999999</v>
      </c>
      <c r="N466" s="42">
        <v>16</v>
      </c>
      <c r="O466" s="35">
        <f t="shared" si="37"/>
        <v>6.4</v>
      </c>
      <c r="P466" s="35">
        <f t="shared" si="38"/>
        <v>9.6</v>
      </c>
    </row>
    <row r="467" spans="1:16" ht="79.5" customHeight="1" x14ac:dyDescent="0.15">
      <c r="A467" s="44">
        <v>458</v>
      </c>
      <c r="B467" s="37" t="s">
        <v>1102</v>
      </c>
      <c r="C467" s="38">
        <v>309346</v>
      </c>
      <c r="D467" s="39" t="s">
        <v>1108</v>
      </c>
      <c r="E467" s="45">
        <f t="shared" si="30"/>
        <v>2142.85</v>
      </c>
      <c r="F467" s="40"/>
      <c r="G467" s="40"/>
      <c r="H467" s="40">
        <v>2142.85</v>
      </c>
      <c r="I467" s="12" t="s">
        <v>12</v>
      </c>
      <c r="J467" s="41" t="s">
        <v>1093</v>
      </c>
      <c r="K467" s="41" t="s">
        <v>1089</v>
      </c>
      <c r="L467" s="12" t="s">
        <v>27</v>
      </c>
      <c r="M467" s="42">
        <v>8.84</v>
      </c>
      <c r="N467" s="42">
        <v>4</v>
      </c>
      <c r="O467" s="35">
        <f t="shared" si="37"/>
        <v>1.6</v>
      </c>
      <c r="P467" s="35">
        <f t="shared" si="38"/>
        <v>2.4</v>
      </c>
    </row>
    <row r="468" spans="1:16" ht="79.5" customHeight="1" x14ac:dyDescent="0.15">
      <c r="A468" s="44">
        <v>459</v>
      </c>
      <c r="B468" s="37" t="s">
        <v>1103</v>
      </c>
      <c r="C468" s="38">
        <v>309669</v>
      </c>
      <c r="D468" s="39" t="s">
        <v>1109</v>
      </c>
      <c r="E468" s="45">
        <f t="shared" si="30"/>
        <v>8726.58</v>
      </c>
      <c r="F468" s="40"/>
      <c r="G468" s="40"/>
      <c r="H468" s="40">
        <v>8726.58</v>
      </c>
      <c r="I468" s="12" t="s">
        <v>12</v>
      </c>
      <c r="J468" s="41" t="s">
        <v>1093</v>
      </c>
      <c r="K468" s="41" t="s">
        <v>1085</v>
      </c>
      <c r="L468" s="12" t="s">
        <v>27</v>
      </c>
      <c r="M468" s="42">
        <v>36</v>
      </c>
      <c r="N468" s="42">
        <v>4</v>
      </c>
      <c r="O468" s="35">
        <f t="shared" si="37"/>
        <v>1.6</v>
      </c>
      <c r="P468" s="35">
        <f t="shared" si="38"/>
        <v>2.4</v>
      </c>
    </row>
    <row r="469" spans="1:16" ht="79.5" customHeight="1" x14ac:dyDescent="0.15">
      <c r="A469" s="41">
        <v>460</v>
      </c>
      <c r="B469" s="37" t="s">
        <v>1104</v>
      </c>
      <c r="C469" s="38">
        <v>309696</v>
      </c>
      <c r="D469" s="39" t="s">
        <v>1110</v>
      </c>
      <c r="E469" s="45">
        <f t="shared" si="30"/>
        <v>10908.23</v>
      </c>
      <c r="F469" s="40"/>
      <c r="G469" s="40"/>
      <c r="H469" s="40">
        <v>10908.23</v>
      </c>
      <c r="I469" s="12" t="s">
        <v>12</v>
      </c>
      <c r="J469" s="41" t="s">
        <v>1093</v>
      </c>
      <c r="K469" s="41" t="s">
        <v>1090</v>
      </c>
      <c r="L469" s="12" t="s">
        <v>27</v>
      </c>
      <c r="M469" s="42">
        <v>45</v>
      </c>
      <c r="N469" s="42">
        <v>4</v>
      </c>
      <c r="O469" s="35">
        <f t="shared" si="37"/>
        <v>1.6</v>
      </c>
      <c r="P469" s="35">
        <f t="shared" si="38"/>
        <v>2.4</v>
      </c>
    </row>
    <row r="470" spans="1:16" ht="79.5" customHeight="1" x14ac:dyDescent="0.15">
      <c r="A470" s="44">
        <v>461</v>
      </c>
      <c r="B470" s="37" t="s">
        <v>1105</v>
      </c>
      <c r="C470" s="38">
        <v>309698</v>
      </c>
      <c r="D470" s="39" t="s">
        <v>1111</v>
      </c>
      <c r="E470" s="45">
        <f t="shared" si="30"/>
        <v>60000</v>
      </c>
      <c r="F470" s="40"/>
      <c r="G470" s="40"/>
      <c r="H470" s="40">
        <v>60000</v>
      </c>
      <c r="I470" s="12" t="s">
        <v>12</v>
      </c>
      <c r="J470" s="41" t="s">
        <v>1093</v>
      </c>
      <c r="K470" s="41" t="s">
        <v>1091</v>
      </c>
      <c r="L470" s="12" t="s">
        <v>27</v>
      </c>
      <c r="M470" s="42">
        <v>36.458428277156997</v>
      </c>
      <c r="N470" s="42">
        <v>7</v>
      </c>
      <c r="O470" s="35">
        <f t="shared" si="37"/>
        <v>2.8000000000000003</v>
      </c>
      <c r="P470" s="35">
        <f t="shared" si="38"/>
        <v>4.2</v>
      </c>
    </row>
    <row r="471" spans="1:16" ht="79.5" customHeight="1" x14ac:dyDescent="0.15">
      <c r="A471" s="41">
        <v>462</v>
      </c>
      <c r="B471" s="37" t="s">
        <v>1106</v>
      </c>
      <c r="C471" s="38">
        <v>309700</v>
      </c>
      <c r="D471" s="39" t="s">
        <v>1112</v>
      </c>
      <c r="E471" s="45">
        <f t="shared" si="30"/>
        <v>37851.33</v>
      </c>
      <c r="F471" s="40"/>
      <c r="G471" s="40"/>
      <c r="H471" s="40">
        <v>37851.33</v>
      </c>
      <c r="I471" s="12" t="s">
        <v>12</v>
      </c>
      <c r="J471" s="41" t="s">
        <v>1093</v>
      </c>
      <c r="K471" s="41" t="s">
        <v>1085</v>
      </c>
      <c r="L471" s="12" t="s">
        <v>27</v>
      </c>
      <c r="M471" s="42">
        <v>23</v>
      </c>
      <c r="N471" s="42">
        <v>4</v>
      </c>
      <c r="O471" s="35">
        <f t="shared" si="37"/>
        <v>1.6</v>
      </c>
      <c r="P471" s="35">
        <f t="shared" si="38"/>
        <v>2.4</v>
      </c>
    </row>
    <row r="472" spans="1:16" ht="79.5" customHeight="1" x14ac:dyDescent="0.15">
      <c r="A472" s="44">
        <v>463</v>
      </c>
      <c r="B472" s="37" t="s">
        <v>1107</v>
      </c>
      <c r="C472" s="38">
        <v>309709</v>
      </c>
      <c r="D472" s="39" t="s">
        <v>1113</v>
      </c>
      <c r="E472" s="45">
        <f t="shared" si="30"/>
        <v>41142.75</v>
      </c>
      <c r="F472" s="40"/>
      <c r="G472" s="40"/>
      <c r="H472" s="40">
        <v>41142.75</v>
      </c>
      <c r="I472" s="12" t="s">
        <v>12</v>
      </c>
      <c r="J472" s="41" t="s">
        <v>1093</v>
      </c>
      <c r="K472" s="41" t="s">
        <v>1092</v>
      </c>
      <c r="L472" s="12" t="s">
        <v>27</v>
      </c>
      <c r="M472" s="42">
        <v>25</v>
      </c>
      <c r="N472" s="42">
        <v>4</v>
      </c>
      <c r="O472" s="35">
        <f t="shared" si="37"/>
        <v>1.6</v>
      </c>
      <c r="P472" s="35">
        <f t="shared" si="38"/>
        <v>2.4</v>
      </c>
    </row>
    <row r="473" spans="1:16" ht="79.5" customHeight="1" x14ac:dyDescent="0.15">
      <c r="A473" s="44">
        <v>464</v>
      </c>
      <c r="B473" s="37" t="s">
        <v>1143</v>
      </c>
      <c r="C473" s="38">
        <v>285783</v>
      </c>
      <c r="D473" s="39" t="s">
        <v>1152</v>
      </c>
      <c r="E473" s="45">
        <f t="shared" si="30"/>
        <v>95152.3</v>
      </c>
      <c r="F473" s="40"/>
      <c r="G473" s="40"/>
      <c r="H473" s="40">
        <v>95152.3</v>
      </c>
      <c r="I473" s="12" t="s">
        <v>12</v>
      </c>
      <c r="J473" s="41" t="s">
        <v>1142</v>
      </c>
      <c r="K473" s="41" t="s">
        <v>1114</v>
      </c>
      <c r="L473" s="12" t="s">
        <v>26</v>
      </c>
      <c r="M473" s="42">
        <v>2</v>
      </c>
      <c r="N473" s="42">
        <v>8</v>
      </c>
      <c r="O473" s="35">
        <f t="shared" ref="O473:O530" si="39">N473*0.4</f>
        <v>3.2</v>
      </c>
      <c r="P473" s="35">
        <f t="shared" ref="P473:P530" si="40">N473*0.6</f>
        <v>4.8</v>
      </c>
    </row>
    <row r="474" spans="1:16" ht="79.5" customHeight="1" x14ac:dyDescent="0.15">
      <c r="A474" s="41">
        <v>465</v>
      </c>
      <c r="B474" s="37" t="s">
        <v>1144</v>
      </c>
      <c r="C474" s="38">
        <v>285795</v>
      </c>
      <c r="D474" s="39" t="s">
        <v>1153</v>
      </c>
      <c r="E474" s="45">
        <f t="shared" si="30"/>
        <v>95152.31</v>
      </c>
      <c r="F474" s="40"/>
      <c r="G474" s="40"/>
      <c r="H474" s="40">
        <v>95152.31</v>
      </c>
      <c r="I474" s="12" t="s">
        <v>12</v>
      </c>
      <c r="J474" s="41" t="s">
        <v>1142</v>
      </c>
      <c r="K474" s="41" t="s">
        <v>1115</v>
      </c>
      <c r="L474" s="12" t="s">
        <v>26</v>
      </c>
      <c r="M474" s="42">
        <v>2</v>
      </c>
      <c r="N474" s="42">
        <v>8</v>
      </c>
      <c r="O474" s="35">
        <f t="shared" si="39"/>
        <v>3.2</v>
      </c>
      <c r="P474" s="35">
        <f t="shared" si="40"/>
        <v>4.8</v>
      </c>
    </row>
    <row r="475" spans="1:16" ht="79.5" customHeight="1" x14ac:dyDescent="0.15">
      <c r="A475" s="44">
        <v>466</v>
      </c>
      <c r="B475" s="37" t="s">
        <v>1145</v>
      </c>
      <c r="C475" s="38">
        <v>285800</v>
      </c>
      <c r="D475" s="39" t="s">
        <v>1154</v>
      </c>
      <c r="E475" s="45">
        <f t="shared" si="30"/>
        <v>190304.62</v>
      </c>
      <c r="F475" s="40"/>
      <c r="G475" s="40"/>
      <c r="H475" s="40">
        <v>190304.62</v>
      </c>
      <c r="I475" s="12" t="s">
        <v>12</v>
      </c>
      <c r="J475" s="41" t="s">
        <v>1142</v>
      </c>
      <c r="K475" s="41" t="s">
        <v>1116</v>
      </c>
      <c r="L475" s="12" t="s">
        <v>26</v>
      </c>
      <c r="M475" s="42">
        <v>4</v>
      </c>
      <c r="N475" s="42">
        <v>16</v>
      </c>
      <c r="O475" s="35">
        <f t="shared" si="39"/>
        <v>6.4</v>
      </c>
      <c r="P475" s="35">
        <f t="shared" si="40"/>
        <v>9.6</v>
      </c>
    </row>
    <row r="476" spans="1:16" ht="79.5" customHeight="1" x14ac:dyDescent="0.15">
      <c r="A476" s="41">
        <v>467</v>
      </c>
      <c r="B476" s="37" t="s">
        <v>1146</v>
      </c>
      <c r="C476" s="38">
        <v>285802</v>
      </c>
      <c r="D476" s="39" t="s">
        <v>1155</v>
      </c>
      <c r="E476" s="45">
        <f t="shared" si="30"/>
        <v>142728.47</v>
      </c>
      <c r="F476" s="40"/>
      <c r="G476" s="40"/>
      <c r="H476" s="40">
        <v>142728.47</v>
      </c>
      <c r="I476" s="12" t="s">
        <v>12</v>
      </c>
      <c r="J476" s="41" t="s">
        <v>1142</v>
      </c>
      <c r="K476" s="41" t="s">
        <v>1117</v>
      </c>
      <c r="L476" s="12" t="s">
        <v>26</v>
      </c>
      <c r="M476" s="42">
        <v>3</v>
      </c>
      <c r="N476" s="42">
        <v>12</v>
      </c>
      <c r="O476" s="35">
        <f t="shared" si="39"/>
        <v>4.8000000000000007</v>
      </c>
      <c r="P476" s="35">
        <f t="shared" si="40"/>
        <v>7.1999999999999993</v>
      </c>
    </row>
    <row r="477" spans="1:16" ht="79.5" customHeight="1" x14ac:dyDescent="0.15">
      <c r="A477" s="44">
        <v>468</v>
      </c>
      <c r="B477" s="37" t="s">
        <v>1147</v>
      </c>
      <c r="C477" s="38">
        <v>285806</v>
      </c>
      <c r="D477" s="39" t="s">
        <v>1156</v>
      </c>
      <c r="E477" s="45">
        <f t="shared" si="30"/>
        <v>95152.31</v>
      </c>
      <c r="F477" s="40"/>
      <c r="G477" s="40"/>
      <c r="H477" s="40">
        <v>95152.31</v>
      </c>
      <c r="I477" s="12" t="s">
        <v>12</v>
      </c>
      <c r="J477" s="41" t="s">
        <v>1142</v>
      </c>
      <c r="K477" s="41" t="s">
        <v>736</v>
      </c>
      <c r="L477" s="12" t="s">
        <v>26</v>
      </c>
      <c r="M477" s="42">
        <v>2</v>
      </c>
      <c r="N477" s="42">
        <v>8</v>
      </c>
      <c r="O477" s="35">
        <f t="shared" si="39"/>
        <v>3.2</v>
      </c>
      <c r="P477" s="35">
        <f t="shared" si="40"/>
        <v>4.8</v>
      </c>
    </row>
    <row r="478" spans="1:16" ht="79.5" customHeight="1" x14ac:dyDescent="0.15">
      <c r="A478" s="44">
        <v>469</v>
      </c>
      <c r="B478" s="37" t="s">
        <v>1148</v>
      </c>
      <c r="C478" s="38">
        <v>285889</v>
      </c>
      <c r="D478" s="39" t="s">
        <v>1157</v>
      </c>
      <c r="E478" s="45">
        <f t="shared" si="30"/>
        <v>333033.09000000003</v>
      </c>
      <c r="F478" s="40"/>
      <c r="G478" s="40"/>
      <c r="H478" s="40">
        <v>333033.09000000003</v>
      </c>
      <c r="I478" s="12" t="s">
        <v>12</v>
      </c>
      <c r="J478" s="41" t="s">
        <v>1142</v>
      </c>
      <c r="K478" s="41" t="s">
        <v>1118</v>
      </c>
      <c r="L478" s="12" t="s">
        <v>26</v>
      </c>
      <c r="M478" s="42">
        <v>7</v>
      </c>
      <c r="N478" s="42">
        <v>28</v>
      </c>
      <c r="O478" s="35">
        <f t="shared" si="39"/>
        <v>11.200000000000001</v>
      </c>
      <c r="P478" s="35">
        <f t="shared" si="40"/>
        <v>16.8</v>
      </c>
    </row>
    <row r="479" spans="1:16" ht="79.5" customHeight="1" x14ac:dyDescent="0.15">
      <c r="A479" s="41">
        <v>470</v>
      </c>
      <c r="B479" s="37" t="s">
        <v>1149</v>
      </c>
      <c r="C479" s="38">
        <v>285906</v>
      </c>
      <c r="D479" s="39" t="s">
        <v>1158</v>
      </c>
      <c r="E479" s="45">
        <f t="shared" si="30"/>
        <v>47576.160000000003</v>
      </c>
      <c r="F479" s="40"/>
      <c r="G479" s="40"/>
      <c r="H479" s="40">
        <v>47576.160000000003</v>
      </c>
      <c r="I479" s="12" t="s">
        <v>12</v>
      </c>
      <c r="J479" s="41" t="s">
        <v>1142</v>
      </c>
      <c r="K479" s="41" t="s">
        <v>1119</v>
      </c>
      <c r="L479" s="12" t="s">
        <v>26</v>
      </c>
      <c r="M479" s="42">
        <v>1</v>
      </c>
      <c r="N479" s="42">
        <v>4</v>
      </c>
      <c r="O479" s="35">
        <f t="shared" si="39"/>
        <v>1.6</v>
      </c>
      <c r="P479" s="35">
        <f t="shared" si="40"/>
        <v>2.4</v>
      </c>
    </row>
    <row r="480" spans="1:16" ht="79.5" customHeight="1" x14ac:dyDescent="0.15">
      <c r="A480" s="44">
        <v>471</v>
      </c>
      <c r="B480" s="37" t="s">
        <v>1150</v>
      </c>
      <c r="C480" s="38">
        <v>448600</v>
      </c>
      <c r="D480" s="39" t="s">
        <v>1159</v>
      </c>
      <c r="E480" s="45">
        <f t="shared" si="30"/>
        <v>95152.31</v>
      </c>
      <c r="F480" s="40"/>
      <c r="G480" s="40"/>
      <c r="H480" s="40">
        <v>95152.31</v>
      </c>
      <c r="I480" s="12" t="s">
        <v>12</v>
      </c>
      <c r="J480" s="41" t="s">
        <v>1142</v>
      </c>
      <c r="K480" s="41" t="s">
        <v>1120</v>
      </c>
      <c r="L480" s="12" t="s">
        <v>26</v>
      </c>
      <c r="M480" s="42">
        <v>2</v>
      </c>
      <c r="N480" s="42">
        <v>8</v>
      </c>
      <c r="O480" s="35">
        <f t="shared" si="39"/>
        <v>3.2</v>
      </c>
      <c r="P480" s="35">
        <f t="shared" si="40"/>
        <v>4.8</v>
      </c>
    </row>
    <row r="481" spans="1:16" ht="79.5" customHeight="1" x14ac:dyDescent="0.15">
      <c r="A481" s="41">
        <v>472</v>
      </c>
      <c r="B481" s="37" t="s">
        <v>1151</v>
      </c>
      <c r="C481" s="38">
        <v>285943</v>
      </c>
      <c r="D481" s="39" t="s">
        <v>1160</v>
      </c>
      <c r="E481" s="45">
        <f t="shared" si="30"/>
        <v>95152.31</v>
      </c>
      <c r="F481" s="40"/>
      <c r="G481" s="40"/>
      <c r="H481" s="40">
        <v>95152.31</v>
      </c>
      <c r="I481" s="12" t="s">
        <v>12</v>
      </c>
      <c r="J481" s="41" t="s">
        <v>1142</v>
      </c>
      <c r="K481" s="41" t="s">
        <v>1121</v>
      </c>
      <c r="L481" s="12" t="s">
        <v>26</v>
      </c>
      <c r="M481" s="42">
        <v>2</v>
      </c>
      <c r="N481" s="42">
        <v>8</v>
      </c>
      <c r="O481" s="35">
        <f t="shared" si="39"/>
        <v>3.2</v>
      </c>
      <c r="P481" s="35">
        <f t="shared" si="40"/>
        <v>4.8</v>
      </c>
    </row>
    <row r="482" spans="1:16" ht="79.5" customHeight="1" x14ac:dyDescent="0.15">
      <c r="A482" s="44">
        <v>473</v>
      </c>
      <c r="B482" s="37" t="s">
        <v>1161</v>
      </c>
      <c r="C482" s="38">
        <v>285978</v>
      </c>
      <c r="D482" s="39" t="s">
        <v>1165</v>
      </c>
      <c r="E482" s="45">
        <f t="shared" si="30"/>
        <v>91540.22</v>
      </c>
      <c r="F482" s="40"/>
      <c r="G482" s="40"/>
      <c r="H482" s="40">
        <v>91540.22</v>
      </c>
      <c r="I482" s="12" t="s">
        <v>12</v>
      </c>
      <c r="J482" s="41" t="s">
        <v>1142</v>
      </c>
      <c r="K482" s="41" t="s">
        <v>1114</v>
      </c>
      <c r="L482" s="12" t="s">
        <v>26</v>
      </c>
      <c r="M482" s="42">
        <v>2</v>
      </c>
      <c r="N482" s="42">
        <v>8</v>
      </c>
      <c r="O482" s="35">
        <f t="shared" si="39"/>
        <v>3.2</v>
      </c>
      <c r="P482" s="35">
        <f t="shared" si="40"/>
        <v>4.8</v>
      </c>
    </row>
    <row r="483" spans="1:16" ht="79.5" customHeight="1" x14ac:dyDescent="0.15">
      <c r="A483" s="44">
        <v>474</v>
      </c>
      <c r="B483" s="37" t="s">
        <v>1162</v>
      </c>
      <c r="C483" s="38">
        <v>286016</v>
      </c>
      <c r="D483" s="39" t="s">
        <v>1166</v>
      </c>
      <c r="E483" s="45">
        <f t="shared" si="30"/>
        <v>45770.12</v>
      </c>
      <c r="F483" s="40"/>
      <c r="G483" s="40"/>
      <c r="H483" s="40">
        <v>45770.12</v>
      </c>
      <c r="I483" s="12" t="s">
        <v>12</v>
      </c>
      <c r="J483" s="41" t="s">
        <v>1142</v>
      </c>
      <c r="K483" s="41" t="s">
        <v>1117</v>
      </c>
      <c r="L483" s="12" t="s">
        <v>26</v>
      </c>
      <c r="M483" s="42">
        <v>1</v>
      </c>
      <c r="N483" s="42">
        <v>4</v>
      </c>
      <c r="O483" s="35">
        <f t="shared" si="39"/>
        <v>1.6</v>
      </c>
      <c r="P483" s="35">
        <f t="shared" si="40"/>
        <v>2.4</v>
      </c>
    </row>
    <row r="484" spans="1:16" ht="79.5" customHeight="1" x14ac:dyDescent="0.15">
      <c r="A484" s="41">
        <v>475</v>
      </c>
      <c r="B484" s="37" t="s">
        <v>1163</v>
      </c>
      <c r="C484" s="38">
        <v>286044</v>
      </c>
      <c r="D484" s="39" t="s">
        <v>1167</v>
      </c>
      <c r="E484" s="45">
        <f t="shared" si="30"/>
        <v>91540.23</v>
      </c>
      <c r="F484" s="40"/>
      <c r="G484" s="40"/>
      <c r="H484" s="40">
        <v>91540.23</v>
      </c>
      <c r="I484" s="12" t="s">
        <v>12</v>
      </c>
      <c r="J484" s="41" t="s">
        <v>1142</v>
      </c>
      <c r="K484" s="41" t="s">
        <v>1122</v>
      </c>
      <c r="L484" s="12" t="s">
        <v>26</v>
      </c>
      <c r="M484" s="42">
        <v>2</v>
      </c>
      <c r="N484" s="42">
        <v>8</v>
      </c>
      <c r="O484" s="35">
        <f t="shared" si="39"/>
        <v>3.2</v>
      </c>
      <c r="P484" s="35">
        <f t="shared" si="40"/>
        <v>4.8</v>
      </c>
    </row>
    <row r="485" spans="1:16" ht="79.5" customHeight="1" x14ac:dyDescent="0.15">
      <c r="A485" s="44">
        <v>476</v>
      </c>
      <c r="B485" s="37" t="s">
        <v>1164</v>
      </c>
      <c r="C485" s="38">
        <v>286070</v>
      </c>
      <c r="D485" s="39" t="s">
        <v>1168</v>
      </c>
      <c r="E485" s="45">
        <f t="shared" si="30"/>
        <v>137310.35</v>
      </c>
      <c r="F485" s="40"/>
      <c r="G485" s="40"/>
      <c r="H485" s="40">
        <v>137310.35</v>
      </c>
      <c r="I485" s="12" t="s">
        <v>12</v>
      </c>
      <c r="J485" s="41" t="s">
        <v>1142</v>
      </c>
      <c r="K485" s="41" t="s">
        <v>1123</v>
      </c>
      <c r="L485" s="12" t="s">
        <v>26</v>
      </c>
      <c r="M485" s="42">
        <v>3</v>
      </c>
      <c r="N485" s="42">
        <v>12</v>
      </c>
      <c r="O485" s="35">
        <f t="shared" si="39"/>
        <v>4.8000000000000007</v>
      </c>
      <c r="P485" s="35">
        <f t="shared" si="40"/>
        <v>7.1999999999999993</v>
      </c>
    </row>
    <row r="486" spans="1:16" ht="79.5" customHeight="1" x14ac:dyDescent="0.15">
      <c r="A486" s="41">
        <v>477</v>
      </c>
      <c r="B486" s="37" t="s">
        <v>1169</v>
      </c>
      <c r="C486" s="38">
        <v>286129</v>
      </c>
      <c r="D486" s="39" t="s">
        <v>1178</v>
      </c>
      <c r="E486" s="45">
        <f t="shared" si="30"/>
        <v>5123.76</v>
      </c>
      <c r="F486" s="40"/>
      <c r="G486" s="40"/>
      <c r="H486" s="40">
        <v>5123.76</v>
      </c>
      <c r="I486" s="12" t="s">
        <v>12</v>
      </c>
      <c r="J486" s="41" t="s">
        <v>1142</v>
      </c>
      <c r="K486" s="41" t="s">
        <v>1124</v>
      </c>
      <c r="L486" s="12" t="s">
        <v>27</v>
      </c>
      <c r="M486" s="42">
        <v>22.100045288878345</v>
      </c>
      <c r="N486" s="42">
        <v>4</v>
      </c>
      <c r="O486" s="35">
        <f t="shared" si="39"/>
        <v>1.6</v>
      </c>
      <c r="P486" s="35">
        <f t="shared" si="40"/>
        <v>2.4</v>
      </c>
    </row>
    <row r="487" spans="1:16" ht="79.5" customHeight="1" x14ac:dyDescent="0.15">
      <c r="A487" s="44">
        <v>478</v>
      </c>
      <c r="B487" s="37" t="s">
        <v>1170</v>
      </c>
      <c r="C487" s="38">
        <v>286185</v>
      </c>
      <c r="D487" s="39" t="s">
        <v>1179</v>
      </c>
      <c r="E487" s="45">
        <f t="shared" si="30"/>
        <v>16393.759999999998</v>
      </c>
      <c r="F487" s="40"/>
      <c r="G487" s="40"/>
      <c r="H487" s="40">
        <v>16393.759999999998</v>
      </c>
      <c r="I487" s="12" t="s">
        <v>12</v>
      </c>
      <c r="J487" s="41" t="s">
        <v>1142</v>
      </c>
      <c r="K487" s="41" t="s">
        <v>1125</v>
      </c>
      <c r="L487" s="12" t="s">
        <v>27</v>
      </c>
      <c r="M487" s="42">
        <v>70.709999999999994</v>
      </c>
      <c r="N487" s="42">
        <v>8</v>
      </c>
      <c r="O487" s="35">
        <f t="shared" si="39"/>
        <v>3.2</v>
      </c>
      <c r="P487" s="35">
        <f t="shared" si="40"/>
        <v>4.8</v>
      </c>
    </row>
    <row r="488" spans="1:16" ht="79.5" customHeight="1" x14ac:dyDescent="0.15">
      <c r="A488" s="44">
        <v>479</v>
      </c>
      <c r="B488" s="37" t="s">
        <v>1171</v>
      </c>
      <c r="C488" s="38">
        <v>286254</v>
      </c>
      <c r="D488" s="39" t="s">
        <v>1180</v>
      </c>
      <c r="E488" s="45">
        <f t="shared" si="30"/>
        <v>5972.33</v>
      </c>
      <c r="F488" s="40"/>
      <c r="G488" s="40"/>
      <c r="H488" s="40">
        <v>5972.33</v>
      </c>
      <c r="I488" s="12" t="s">
        <v>12</v>
      </c>
      <c r="J488" s="41" t="s">
        <v>1142</v>
      </c>
      <c r="K488" s="41" t="s">
        <v>1114</v>
      </c>
      <c r="L488" s="12" t="s">
        <v>27</v>
      </c>
      <c r="M488" s="42">
        <v>25.76</v>
      </c>
      <c r="N488" s="42">
        <v>4</v>
      </c>
      <c r="O488" s="35">
        <f t="shared" si="39"/>
        <v>1.6</v>
      </c>
      <c r="P488" s="35">
        <f t="shared" si="40"/>
        <v>2.4</v>
      </c>
    </row>
    <row r="489" spans="1:16" ht="79.5" customHeight="1" x14ac:dyDescent="0.15">
      <c r="A489" s="41">
        <v>480</v>
      </c>
      <c r="B489" s="37" t="s">
        <v>1172</v>
      </c>
      <c r="C489" s="38">
        <v>286305</v>
      </c>
      <c r="D489" s="39" t="s">
        <v>1181</v>
      </c>
      <c r="E489" s="45">
        <f t="shared" si="30"/>
        <v>7827.09</v>
      </c>
      <c r="F489" s="40"/>
      <c r="G489" s="40"/>
      <c r="H489" s="40">
        <v>7827.09</v>
      </c>
      <c r="I489" s="12" t="s">
        <v>12</v>
      </c>
      <c r="J489" s="41" t="s">
        <v>1142</v>
      </c>
      <c r="K489" s="41" t="s">
        <v>1115</v>
      </c>
      <c r="L489" s="12" t="s">
        <v>27</v>
      </c>
      <c r="M489" s="42">
        <v>33.76</v>
      </c>
      <c r="N489" s="42">
        <v>4</v>
      </c>
      <c r="O489" s="35">
        <f t="shared" si="39"/>
        <v>1.6</v>
      </c>
      <c r="P489" s="35">
        <f t="shared" si="40"/>
        <v>2.4</v>
      </c>
    </row>
    <row r="490" spans="1:16" ht="79.5" customHeight="1" x14ac:dyDescent="0.15">
      <c r="A490" s="44">
        <v>481</v>
      </c>
      <c r="B490" s="37" t="s">
        <v>1173</v>
      </c>
      <c r="C490" s="38">
        <v>286358</v>
      </c>
      <c r="D490" s="39" t="s">
        <v>1182</v>
      </c>
      <c r="E490" s="45">
        <f t="shared" si="30"/>
        <v>4272.91</v>
      </c>
      <c r="F490" s="40"/>
      <c r="G490" s="40"/>
      <c r="H490" s="40">
        <v>4272.91</v>
      </c>
      <c r="I490" s="12" t="s">
        <v>12</v>
      </c>
      <c r="J490" s="41" t="s">
        <v>1142</v>
      </c>
      <c r="K490" s="41" t="s">
        <v>1126</v>
      </c>
      <c r="L490" s="12" t="s">
        <v>27</v>
      </c>
      <c r="M490" s="42">
        <v>18.43</v>
      </c>
      <c r="N490" s="42">
        <v>4</v>
      </c>
      <c r="O490" s="35">
        <f t="shared" si="39"/>
        <v>1.6</v>
      </c>
      <c r="P490" s="35">
        <f t="shared" si="40"/>
        <v>2.4</v>
      </c>
    </row>
    <row r="491" spans="1:16" ht="79.5" customHeight="1" x14ac:dyDescent="0.15">
      <c r="A491" s="41">
        <v>482</v>
      </c>
      <c r="B491" s="37" t="s">
        <v>1174</v>
      </c>
      <c r="C491" s="38">
        <v>286388</v>
      </c>
      <c r="D491" s="39" t="s">
        <v>1183</v>
      </c>
      <c r="E491" s="45">
        <f t="shared" si="30"/>
        <v>4796.88</v>
      </c>
      <c r="F491" s="40"/>
      <c r="G491" s="40"/>
      <c r="H491" s="40">
        <v>4796.88</v>
      </c>
      <c r="I491" s="12" t="s">
        <v>12</v>
      </c>
      <c r="J491" s="41" t="s">
        <v>1142</v>
      </c>
      <c r="K491" s="41" t="s">
        <v>1117</v>
      </c>
      <c r="L491" s="12" t="s">
        <v>27</v>
      </c>
      <c r="M491" s="42">
        <v>20.69</v>
      </c>
      <c r="N491" s="42">
        <v>8</v>
      </c>
      <c r="O491" s="35">
        <f t="shared" si="39"/>
        <v>3.2</v>
      </c>
      <c r="P491" s="35">
        <f t="shared" si="40"/>
        <v>4.8</v>
      </c>
    </row>
    <row r="492" spans="1:16" ht="79.5" customHeight="1" x14ac:dyDescent="0.15">
      <c r="A492" s="44">
        <v>483</v>
      </c>
      <c r="B492" s="37" t="s">
        <v>1175</v>
      </c>
      <c r="C492" s="38">
        <v>286443</v>
      </c>
      <c r="D492" s="39" t="s">
        <v>1184</v>
      </c>
      <c r="E492" s="45">
        <f t="shared" si="30"/>
        <v>3745.92</v>
      </c>
      <c r="F492" s="40"/>
      <c r="G492" s="40"/>
      <c r="H492" s="40">
        <v>3745.92</v>
      </c>
      <c r="I492" s="12" t="s">
        <v>12</v>
      </c>
      <c r="J492" s="41" t="s">
        <v>1142</v>
      </c>
      <c r="K492" s="41" t="s">
        <v>1127</v>
      </c>
      <c r="L492" s="12" t="s">
        <v>27</v>
      </c>
      <c r="M492" s="42">
        <v>16.157</v>
      </c>
      <c r="N492" s="42">
        <v>4</v>
      </c>
      <c r="O492" s="35">
        <f t="shared" si="39"/>
        <v>1.6</v>
      </c>
      <c r="P492" s="35">
        <f t="shared" si="40"/>
        <v>2.4</v>
      </c>
    </row>
    <row r="493" spans="1:16" ht="79.5" customHeight="1" x14ac:dyDescent="0.15">
      <c r="A493" s="44">
        <v>484</v>
      </c>
      <c r="B493" s="37" t="s">
        <v>1176</v>
      </c>
      <c r="C493" s="38">
        <v>286513</v>
      </c>
      <c r="D493" s="39" t="s">
        <v>1185</v>
      </c>
      <c r="E493" s="45">
        <f t="shared" si="30"/>
        <v>2907.34</v>
      </c>
      <c r="F493" s="40"/>
      <c r="G493" s="40"/>
      <c r="H493" s="40">
        <v>2907.34</v>
      </c>
      <c r="I493" s="12" t="s">
        <v>12</v>
      </c>
      <c r="J493" s="41" t="s">
        <v>1142</v>
      </c>
      <c r="K493" s="41" t="s">
        <v>1128</v>
      </c>
      <c r="L493" s="12" t="s">
        <v>27</v>
      </c>
      <c r="M493" s="42">
        <v>12.54</v>
      </c>
      <c r="N493" s="42">
        <v>4</v>
      </c>
      <c r="O493" s="35">
        <f t="shared" si="39"/>
        <v>1.6</v>
      </c>
      <c r="P493" s="35">
        <f t="shared" si="40"/>
        <v>2.4</v>
      </c>
    </row>
    <row r="494" spans="1:16" ht="79.5" customHeight="1" x14ac:dyDescent="0.15">
      <c r="A494" s="41">
        <v>485</v>
      </c>
      <c r="B494" s="37" t="s">
        <v>1177</v>
      </c>
      <c r="C494" s="38">
        <v>286563</v>
      </c>
      <c r="D494" s="39" t="s">
        <v>1186</v>
      </c>
      <c r="E494" s="45">
        <f t="shared" si="30"/>
        <v>3127.59</v>
      </c>
      <c r="F494" s="40"/>
      <c r="G494" s="40"/>
      <c r="H494" s="40">
        <v>3127.59</v>
      </c>
      <c r="I494" s="12" t="s">
        <v>12</v>
      </c>
      <c r="J494" s="41" t="s">
        <v>1142</v>
      </c>
      <c r="K494" s="41" t="s">
        <v>1118</v>
      </c>
      <c r="L494" s="12" t="s">
        <v>27</v>
      </c>
      <c r="M494" s="42">
        <v>13.49</v>
      </c>
      <c r="N494" s="42">
        <v>4</v>
      </c>
      <c r="O494" s="35">
        <f t="shared" si="39"/>
        <v>1.6</v>
      </c>
      <c r="P494" s="35">
        <f t="shared" si="40"/>
        <v>2.4</v>
      </c>
    </row>
    <row r="495" spans="1:16" ht="79.5" customHeight="1" x14ac:dyDescent="0.15">
      <c r="A495" s="44">
        <v>486</v>
      </c>
      <c r="B495" s="37" t="s">
        <v>1187</v>
      </c>
      <c r="C495" s="38">
        <v>285827</v>
      </c>
      <c r="D495" s="39" t="s">
        <v>1208</v>
      </c>
      <c r="E495" s="45">
        <f t="shared" si="30"/>
        <v>14345.28</v>
      </c>
      <c r="F495" s="40"/>
      <c r="G495" s="40"/>
      <c r="H495" s="40">
        <v>14345.28</v>
      </c>
      <c r="I495" s="12" t="s">
        <v>12</v>
      </c>
      <c r="J495" s="41" t="s">
        <v>1142</v>
      </c>
      <c r="K495" s="41" t="s">
        <v>1114</v>
      </c>
      <c r="L495" s="12" t="s">
        <v>27</v>
      </c>
      <c r="M495" s="42">
        <v>86.479993971546023</v>
      </c>
      <c r="N495" s="42">
        <v>8</v>
      </c>
      <c r="O495" s="35">
        <f t="shared" si="39"/>
        <v>3.2</v>
      </c>
      <c r="P495" s="35">
        <f t="shared" si="40"/>
        <v>4.8</v>
      </c>
    </row>
    <row r="496" spans="1:16" ht="79.5" customHeight="1" x14ac:dyDescent="0.15">
      <c r="A496" s="41">
        <v>487</v>
      </c>
      <c r="B496" s="37" t="s">
        <v>1188</v>
      </c>
      <c r="C496" s="38">
        <v>285854</v>
      </c>
      <c r="D496" s="39" t="s">
        <v>1209</v>
      </c>
      <c r="E496" s="45">
        <f t="shared" si="30"/>
        <v>18157.23</v>
      </c>
      <c r="F496" s="40"/>
      <c r="G496" s="40"/>
      <c r="H496" s="40">
        <v>18157.23</v>
      </c>
      <c r="I496" s="12" t="s">
        <v>12</v>
      </c>
      <c r="J496" s="41" t="s">
        <v>1142</v>
      </c>
      <c r="K496" s="41" t="s">
        <v>1115</v>
      </c>
      <c r="L496" s="12" t="s">
        <v>27</v>
      </c>
      <c r="M496" s="42">
        <v>109.46</v>
      </c>
      <c r="N496" s="42">
        <v>16</v>
      </c>
      <c r="O496" s="35">
        <f t="shared" si="39"/>
        <v>6.4</v>
      </c>
      <c r="P496" s="35">
        <f t="shared" si="40"/>
        <v>9.6</v>
      </c>
    </row>
    <row r="497" spans="1:16" ht="79.5" customHeight="1" x14ac:dyDescent="0.15">
      <c r="A497" s="44">
        <v>488</v>
      </c>
      <c r="B497" s="37" t="s">
        <v>1189</v>
      </c>
      <c r="C497" s="38">
        <v>285872</v>
      </c>
      <c r="D497" s="39" t="s">
        <v>1210</v>
      </c>
      <c r="E497" s="45">
        <f t="shared" si="30"/>
        <v>9488.34</v>
      </c>
      <c r="F497" s="40"/>
      <c r="G497" s="40"/>
      <c r="H497" s="40">
        <v>9488.34</v>
      </c>
      <c r="I497" s="12" t="s">
        <v>12</v>
      </c>
      <c r="J497" s="41" t="s">
        <v>1142</v>
      </c>
      <c r="K497" s="41" t="s">
        <v>1129</v>
      </c>
      <c r="L497" s="12" t="s">
        <v>27</v>
      </c>
      <c r="M497" s="42">
        <v>57.2</v>
      </c>
      <c r="N497" s="42">
        <v>8</v>
      </c>
      <c r="O497" s="35">
        <f t="shared" si="39"/>
        <v>3.2</v>
      </c>
      <c r="P497" s="35">
        <f t="shared" si="40"/>
        <v>4.8</v>
      </c>
    </row>
    <row r="498" spans="1:16" ht="79.5" customHeight="1" x14ac:dyDescent="0.15">
      <c r="A498" s="44">
        <v>489</v>
      </c>
      <c r="B498" s="37" t="s">
        <v>1190</v>
      </c>
      <c r="C498" s="38">
        <v>285881</v>
      </c>
      <c r="D498" s="39" t="s">
        <v>1211</v>
      </c>
      <c r="E498" s="45">
        <f t="shared" si="30"/>
        <v>18930.23</v>
      </c>
      <c r="F498" s="40"/>
      <c r="G498" s="40"/>
      <c r="H498" s="40">
        <v>18930.23</v>
      </c>
      <c r="I498" s="12" t="s">
        <v>12</v>
      </c>
      <c r="J498" s="41" t="s">
        <v>1142</v>
      </c>
      <c r="K498" s="41" t="s">
        <v>1117</v>
      </c>
      <c r="L498" s="12" t="s">
        <v>27</v>
      </c>
      <c r="M498" s="42">
        <v>114.12</v>
      </c>
      <c r="N498" s="42">
        <v>20</v>
      </c>
      <c r="O498" s="35">
        <f t="shared" si="39"/>
        <v>8</v>
      </c>
      <c r="P498" s="35">
        <f t="shared" si="40"/>
        <v>12</v>
      </c>
    </row>
    <row r="499" spans="1:16" ht="79.5" customHeight="1" x14ac:dyDescent="0.15">
      <c r="A499" s="41">
        <v>490</v>
      </c>
      <c r="B499" s="37" t="s">
        <v>1191</v>
      </c>
      <c r="C499" s="38">
        <v>285888</v>
      </c>
      <c r="D499" s="39" t="s">
        <v>1212</v>
      </c>
      <c r="E499" s="45">
        <f t="shared" si="30"/>
        <v>8257.51</v>
      </c>
      <c r="F499" s="40"/>
      <c r="G499" s="40"/>
      <c r="H499" s="40">
        <v>8257.51</v>
      </c>
      <c r="I499" s="12" t="s">
        <v>12</v>
      </c>
      <c r="J499" s="41" t="s">
        <v>1142</v>
      </c>
      <c r="K499" s="41" t="s">
        <v>1130</v>
      </c>
      <c r="L499" s="12" t="s">
        <v>27</v>
      </c>
      <c r="M499" s="42">
        <v>49.78</v>
      </c>
      <c r="N499" s="42">
        <v>4</v>
      </c>
      <c r="O499" s="35">
        <f t="shared" si="39"/>
        <v>1.6</v>
      </c>
      <c r="P499" s="35">
        <f t="shared" si="40"/>
        <v>2.4</v>
      </c>
    </row>
    <row r="500" spans="1:16" ht="79.5" customHeight="1" x14ac:dyDescent="0.15">
      <c r="A500" s="44">
        <v>491</v>
      </c>
      <c r="B500" s="37" t="s">
        <v>1192</v>
      </c>
      <c r="C500" s="38">
        <v>285894</v>
      </c>
      <c r="D500" s="39" t="s">
        <v>1213</v>
      </c>
      <c r="E500" s="45">
        <f t="shared" si="30"/>
        <v>4229.9399999999996</v>
      </c>
      <c r="F500" s="40"/>
      <c r="G500" s="40"/>
      <c r="H500" s="40">
        <v>4229.9399999999996</v>
      </c>
      <c r="I500" s="12" t="s">
        <v>12</v>
      </c>
      <c r="J500" s="41" t="s">
        <v>1142</v>
      </c>
      <c r="K500" s="41" t="s">
        <v>1131</v>
      </c>
      <c r="L500" s="12" t="s">
        <v>27</v>
      </c>
      <c r="M500" s="42">
        <v>25.5</v>
      </c>
      <c r="N500" s="42">
        <v>4</v>
      </c>
      <c r="O500" s="35">
        <f t="shared" si="39"/>
        <v>1.6</v>
      </c>
      <c r="P500" s="35">
        <f t="shared" si="40"/>
        <v>2.4</v>
      </c>
    </row>
    <row r="501" spans="1:16" ht="79.5" customHeight="1" x14ac:dyDescent="0.15">
      <c r="A501" s="41">
        <v>492</v>
      </c>
      <c r="B501" s="37" t="s">
        <v>1193</v>
      </c>
      <c r="C501" s="38">
        <v>285903</v>
      </c>
      <c r="D501" s="39" t="s">
        <v>1214</v>
      </c>
      <c r="E501" s="45">
        <f t="shared" si="30"/>
        <v>35981.03</v>
      </c>
      <c r="F501" s="40"/>
      <c r="G501" s="40"/>
      <c r="H501" s="40">
        <v>35981.03</v>
      </c>
      <c r="I501" s="12" t="s">
        <v>12</v>
      </c>
      <c r="J501" s="41" t="s">
        <v>1142</v>
      </c>
      <c r="K501" s="41" t="s">
        <v>1123</v>
      </c>
      <c r="L501" s="12" t="s">
        <v>27</v>
      </c>
      <c r="M501" s="42">
        <v>216.91</v>
      </c>
      <c r="N501" s="42">
        <v>28</v>
      </c>
      <c r="O501" s="35">
        <f t="shared" si="39"/>
        <v>11.200000000000001</v>
      </c>
      <c r="P501" s="35">
        <f t="shared" si="40"/>
        <v>16.8</v>
      </c>
    </row>
    <row r="502" spans="1:16" ht="79.5" customHeight="1" x14ac:dyDescent="0.15">
      <c r="A502" s="44">
        <v>493</v>
      </c>
      <c r="B502" s="37" t="s">
        <v>1194</v>
      </c>
      <c r="C502" s="38">
        <v>285920</v>
      </c>
      <c r="D502" s="39" t="s">
        <v>1215</v>
      </c>
      <c r="E502" s="45">
        <f t="shared" si="30"/>
        <v>18987.47</v>
      </c>
      <c r="F502" s="40"/>
      <c r="G502" s="40"/>
      <c r="H502" s="40">
        <v>18987.47</v>
      </c>
      <c r="I502" s="12" t="s">
        <v>12</v>
      </c>
      <c r="J502" s="41" t="s">
        <v>1142</v>
      </c>
      <c r="K502" s="41" t="s">
        <v>1124</v>
      </c>
      <c r="L502" s="12" t="s">
        <v>27</v>
      </c>
      <c r="M502" s="42">
        <v>147.43</v>
      </c>
      <c r="N502" s="42">
        <v>24</v>
      </c>
      <c r="O502" s="35">
        <f t="shared" si="39"/>
        <v>9.6000000000000014</v>
      </c>
      <c r="P502" s="35">
        <f t="shared" si="40"/>
        <v>14.399999999999999</v>
      </c>
    </row>
    <row r="503" spans="1:16" ht="79.5" customHeight="1" x14ac:dyDescent="0.15">
      <c r="A503" s="44">
        <v>494</v>
      </c>
      <c r="B503" s="37" t="s">
        <v>1195</v>
      </c>
      <c r="C503" s="38">
        <v>285938</v>
      </c>
      <c r="D503" s="39" t="s">
        <v>1208</v>
      </c>
      <c r="E503" s="45">
        <f t="shared" si="30"/>
        <v>48394.8</v>
      </c>
      <c r="F503" s="40"/>
      <c r="G503" s="40"/>
      <c r="H503" s="40">
        <v>48394.8</v>
      </c>
      <c r="I503" s="12" t="s">
        <v>12</v>
      </c>
      <c r="J503" s="41" t="s">
        <v>1142</v>
      </c>
      <c r="K503" s="41" t="s">
        <v>1114</v>
      </c>
      <c r="L503" s="12" t="s">
        <v>27</v>
      </c>
      <c r="M503" s="42">
        <v>375.76518177808703</v>
      </c>
      <c r="N503" s="42">
        <v>32</v>
      </c>
      <c r="O503" s="35">
        <f t="shared" si="39"/>
        <v>12.8</v>
      </c>
      <c r="P503" s="35">
        <f t="shared" si="40"/>
        <v>19.2</v>
      </c>
    </row>
    <row r="504" spans="1:16" ht="79.5" customHeight="1" x14ac:dyDescent="0.15">
      <c r="A504" s="41">
        <v>495</v>
      </c>
      <c r="B504" s="37" t="s">
        <v>1196</v>
      </c>
      <c r="C504" s="38">
        <v>285952</v>
      </c>
      <c r="D504" s="39" t="s">
        <v>1216</v>
      </c>
      <c r="E504" s="45">
        <f t="shared" si="30"/>
        <v>8618.6299999999992</v>
      </c>
      <c r="F504" s="40"/>
      <c r="G504" s="40"/>
      <c r="H504" s="40">
        <v>8618.6299999999992</v>
      </c>
      <c r="I504" s="12" t="s">
        <v>12</v>
      </c>
      <c r="J504" s="41" t="s">
        <v>1142</v>
      </c>
      <c r="K504" s="41" t="s">
        <v>1115</v>
      </c>
      <c r="L504" s="12" t="s">
        <v>27</v>
      </c>
      <c r="M504" s="42">
        <v>66.92</v>
      </c>
      <c r="N504" s="42">
        <v>8</v>
      </c>
      <c r="O504" s="35">
        <f t="shared" si="39"/>
        <v>3.2</v>
      </c>
      <c r="P504" s="35">
        <f t="shared" si="40"/>
        <v>4.8</v>
      </c>
    </row>
    <row r="505" spans="1:16" ht="79.5" customHeight="1" x14ac:dyDescent="0.15">
      <c r="A505" s="44">
        <v>496</v>
      </c>
      <c r="B505" s="37" t="s">
        <v>1813</v>
      </c>
      <c r="C505" s="38">
        <v>286851</v>
      </c>
      <c r="D505" s="39" t="s">
        <v>1207</v>
      </c>
      <c r="E505" s="45">
        <f t="shared" si="30"/>
        <v>10149.94</v>
      </c>
      <c r="F505" s="40"/>
      <c r="G505" s="40"/>
      <c r="H505" s="40">
        <v>10149.94</v>
      </c>
      <c r="I505" s="12" t="s">
        <v>12</v>
      </c>
      <c r="J505" s="41" t="s">
        <v>1142</v>
      </c>
      <c r="K505" s="41" t="s">
        <v>1132</v>
      </c>
      <c r="L505" s="12" t="s">
        <v>27</v>
      </c>
      <c r="M505" s="42">
        <v>78.81</v>
      </c>
      <c r="N505" s="42">
        <v>8</v>
      </c>
      <c r="O505" s="35">
        <f t="shared" si="39"/>
        <v>3.2</v>
      </c>
      <c r="P505" s="35">
        <f t="shared" si="40"/>
        <v>4.8</v>
      </c>
    </row>
    <row r="506" spans="1:16" ht="79.5" customHeight="1" x14ac:dyDescent="0.15">
      <c r="A506" s="41">
        <v>497</v>
      </c>
      <c r="B506" s="37" t="s">
        <v>1197</v>
      </c>
      <c r="C506" s="38">
        <v>286951</v>
      </c>
      <c r="D506" s="39" t="s">
        <v>1210</v>
      </c>
      <c r="E506" s="45">
        <f t="shared" si="30"/>
        <v>18782.740000000002</v>
      </c>
      <c r="F506" s="40"/>
      <c r="G506" s="40"/>
      <c r="H506" s="40">
        <v>18782.740000000002</v>
      </c>
      <c r="I506" s="12" t="s">
        <v>12</v>
      </c>
      <c r="J506" s="41" t="s">
        <v>1142</v>
      </c>
      <c r="K506" s="41" t="s">
        <v>1129</v>
      </c>
      <c r="L506" s="12" t="s">
        <v>27</v>
      </c>
      <c r="M506" s="42">
        <v>145.84</v>
      </c>
      <c r="N506" s="42">
        <v>20</v>
      </c>
      <c r="O506" s="35">
        <f t="shared" si="39"/>
        <v>8</v>
      </c>
      <c r="P506" s="35">
        <f t="shared" si="40"/>
        <v>12</v>
      </c>
    </row>
    <row r="507" spans="1:16" ht="79.5" customHeight="1" x14ac:dyDescent="0.15">
      <c r="A507" s="44">
        <v>498</v>
      </c>
      <c r="B507" s="37" t="s">
        <v>1198</v>
      </c>
      <c r="C507" s="38">
        <v>287019</v>
      </c>
      <c r="D507" s="39" t="s">
        <v>1211</v>
      </c>
      <c r="E507" s="45">
        <f t="shared" si="30"/>
        <v>4396.8900000000003</v>
      </c>
      <c r="F507" s="40"/>
      <c r="G507" s="40"/>
      <c r="H507" s="40">
        <v>4396.8900000000003</v>
      </c>
      <c r="I507" s="12" t="s">
        <v>12</v>
      </c>
      <c r="J507" s="41" t="s">
        <v>1142</v>
      </c>
      <c r="K507" s="41" t="s">
        <v>1117</v>
      </c>
      <c r="L507" s="12" t="s">
        <v>27</v>
      </c>
      <c r="M507" s="42">
        <v>34.14</v>
      </c>
      <c r="N507" s="42">
        <v>4</v>
      </c>
      <c r="O507" s="35">
        <f t="shared" si="39"/>
        <v>1.6</v>
      </c>
      <c r="P507" s="35">
        <f t="shared" si="40"/>
        <v>2.4</v>
      </c>
    </row>
    <row r="508" spans="1:16" ht="79.5" customHeight="1" x14ac:dyDescent="0.15">
      <c r="A508" s="44">
        <v>499</v>
      </c>
      <c r="B508" s="37" t="s">
        <v>1199</v>
      </c>
      <c r="C508" s="38">
        <v>287053</v>
      </c>
      <c r="D508" s="39" t="s">
        <v>1217</v>
      </c>
      <c r="E508" s="45">
        <f t="shared" si="30"/>
        <v>3361.42</v>
      </c>
      <c r="F508" s="40"/>
      <c r="G508" s="40"/>
      <c r="H508" s="40">
        <v>3361.42</v>
      </c>
      <c r="I508" s="12" t="s">
        <v>12</v>
      </c>
      <c r="J508" s="41" t="s">
        <v>1142</v>
      </c>
      <c r="K508" s="41" t="s">
        <v>1133</v>
      </c>
      <c r="L508" s="12" t="s">
        <v>27</v>
      </c>
      <c r="M508" s="42">
        <v>26.1</v>
      </c>
      <c r="N508" s="42">
        <v>4</v>
      </c>
      <c r="O508" s="35">
        <f t="shared" si="39"/>
        <v>1.6</v>
      </c>
      <c r="P508" s="35">
        <f t="shared" si="40"/>
        <v>2.4</v>
      </c>
    </row>
    <row r="509" spans="1:16" ht="79.5" customHeight="1" x14ac:dyDescent="0.15">
      <c r="A509" s="41">
        <v>500</v>
      </c>
      <c r="B509" s="37" t="s">
        <v>1200</v>
      </c>
      <c r="C509" s="38">
        <v>287119</v>
      </c>
      <c r="D509" s="39" t="s">
        <v>1218</v>
      </c>
      <c r="E509" s="45">
        <f t="shared" si="30"/>
        <v>7344.9</v>
      </c>
      <c r="F509" s="40"/>
      <c r="G509" s="40"/>
      <c r="H509" s="40">
        <v>7344.9</v>
      </c>
      <c r="I509" s="12" t="s">
        <v>12</v>
      </c>
      <c r="J509" s="41" t="s">
        <v>1142</v>
      </c>
      <c r="K509" s="41" t="s">
        <v>736</v>
      </c>
      <c r="L509" s="12" t="s">
        <v>27</v>
      </c>
      <c r="M509" s="42">
        <v>57.03</v>
      </c>
      <c r="N509" s="42">
        <v>4</v>
      </c>
      <c r="O509" s="35">
        <f t="shared" si="39"/>
        <v>1.6</v>
      </c>
      <c r="P509" s="35">
        <f t="shared" si="40"/>
        <v>2.4</v>
      </c>
    </row>
    <row r="510" spans="1:16" ht="79.5" customHeight="1" x14ac:dyDescent="0.15">
      <c r="A510" s="44">
        <v>501</v>
      </c>
      <c r="B510" s="37" t="s">
        <v>1201</v>
      </c>
      <c r="C510" s="38">
        <v>287188</v>
      </c>
      <c r="D510" s="39" t="s">
        <v>1219</v>
      </c>
      <c r="E510" s="45">
        <f t="shared" si="30"/>
        <v>11221.48</v>
      </c>
      <c r="F510" s="40"/>
      <c r="G510" s="40"/>
      <c r="H510" s="40">
        <v>11221.48</v>
      </c>
      <c r="I510" s="12" t="s">
        <v>12</v>
      </c>
      <c r="J510" s="41" t="s">
        <v>1142</v>
      </c>
      <c r="K510" s="41" t="s">
        <v>1134</v>
      </c>
      <c r="L510" s="12" t="s">
        <v>27</v>
      </c>
      <c r="M510" s="42">
        <v>87.13</v>
      </c>
      <c r="N510" s="42">
        <v>12</v>
      </c>
      <c r="O510" s="35">
        <f t="shared" si="39"/>
        <v>4.8000000000000007</v>
      </c>
      <c r="P510" s="35">
        <f t="shared" si="40"/>
        <v>7.1999999999999993</v>
      </c>
    </row>
    <row r="511" spans="1:16" ht="79.5" customHeight="1" x14ac:dyDescent="0.15">
      <c r="A511" s="41">
        <v>502</v>
      </c>
      <c r="B511" s="37" t="s">
        <v>1202</v>
      </c>
      <c r="C511" s="38">
        <v>287279</v>
      </c>
      <c r="D511" s="39" t="s">
        <v>1220</v>
      </c>
      <c r="E511" s="45">
        <f t="shared" ref="E511:E530" si="41">G511+H511</f>
        <v>10801.62</v>
      </c>
      <c r="F511" s="40"/>
      <c r="G511" s="40"/>
      <c r="H511" s="40">
        <v>10801.62</v>
      </c>
      <c r="I511" s="12" t="s">
        <v>12</v>
      </c>
      <c r="J511" s="41" t="s">
        <v>1142</v>
      </c>
      <c r="K511" s="41" t="s">
        <v>1135</v>
      </c>
      <c r="L511" s="12" t="s">
        <v>27</v>
      </c>
      <c r="M511" s="42">
        <v>83.87</v>
      </c>
      <c r="N511" s="42">
        <v>8</v>
      </c>
      <c r="O511" s="35">
        <f t="shared" si="39"/>
        <v>3.2</v>
      </c>
      <c r="P511" s="35">
        <f t="shared" si="40"/>
        <v>4.8</v>
      </c>
    </row>
    <row r="512" spans="1:16" ht="79.5" customHeight="1" x14ac:dyDescent="0.15">
      <c r="A512" s="44">
        <v>503</v>
      </c>
      <c r="B512" s="37" t="s">
        <v>1203</v>
      </c>
      <c r="C512" s="38">
        <v>287222</v>
      </c>
      <c r="D512" s="39" t="s">
        <v>1221</v>
      </c>
      <c r="E512" s="45">
        <f t="shared" si="41"/>
        <v>46847.37</v>
      </c>
      <c r="F512" s="40"/>
      <c r="G512" s="40"/>
      <c r="H512" s="40">
        <v>46847.37</v>
      </c>
      <c r="I512" s="12" t="s">
        <v>12</v>
      </c>
      <c r="J512" s="41" t="s">
        <v>1142</v>
      </c>
      <c r="K512" s="41" t="s">
        <v>1128</v>
      </c>
      <c r="L512" s="12" t="s">
        <v>27</v>
      </c>
      <c r="M512" s="42">
        <v>363.75</v>
      </c>
      <c r="N512" s="42">
        <v>44</v>
      </c>
      <c r="O512" s="35">
        <f t="shared" si="39"/>
        <v>17.600000000000001</v>
      </c>
      <c r="P512" s="35">
        <f t="shared" si="40"/>
        <v>26.4</v>
      </c>
    </row>
    <row r="513" spans="1:16" ht="79.5" customHeight="1" x14ac:dyDescent="0.15">
      <c r="A513" s="44">
        <v>504</v>
      </c>
      <c r="B513" s="37" t="s">
        <v>1204</v>
      </c>
      <c r="C513" s="38">
        <v>287360</v>
      </c>
      <c r="D513" s="39" t="s">
        <v>1222</v>
      </c>
      <c r="E513" s="45">
        <f t="shared" si="41"/>
        <v>4602.96</v>
      </c>
      <c r="F513" s="40"/>
      <c r="G513" s="40"/>
      <c r="H513" s="40">
        <v>4602.96</v>
      </c>
      <c r="I513" s="12" t="s">
        <v>12</v>
      </c>
      <c r="J513" s="41" t="s">
        <v>1142</v>
      </c>
      <c r="K513" s="41" t="s">
        <v>1136</v>
      </c>
      <c r="L513" s="12" t="s">
        <v>27</v>
      </c>
      <c r="M513" s="42">
        <v>35.74</v>
      </c>
      <c r="N513" s="42">
        <v>4</v>
      </c>
      <c r="O513" s="35">
        <f t="shared" si="39"/>
        <v>1.6</v>
      </c>
      <c r="P513" s="35">
        <f t="shared" si="40"/>
        <v>2.4</v>
      </c>
    </row>
    <row r="514" spans="1:16" ht="79.5" customHeight="1" x14ac:dyDescent="0.15">
      <c r="A514" s="41">
        <v>505</v>
      </c>
      <c r="B514" s="37" t="s">
        <v>1205</v>
      </c>
      <c r="C514" s="38">
        <v>287408</v>
      </c>
      <c r="D514" s="39" t="s">
        <v>1223</v>
      </c>
      <c r="E514" s="45">
        <f t="shared" si="41"/>
        <v>27868.860000000004</v>
      </c>
      <c r="F514" s="40"/>
      <c r="G514" s="40"/>
      <c r="H514" s="40">
        <v>27868.860000000004</v>
      </c>
      <c r="I514" s="12" t="s">
        <v>12</v>
      </c>
      <c r="J514" s="41" t="s">
        <v>1142</v>
      </c>
      <c r="K514" s="41" t="s">
        <v>1123</v>
      </c>
      <c r="L514" s="12" t="s">
        <v>27</v>
      </c>
      <c r="M514" s="42">
        <v>216.38997592980823</v>
      </c>
      <c r="N514" s="42">
        <v>32</v>
      </c>
      <c r="O514" s="35">
        <f t="shared" si="39"/>
        <v>12.8</v>
      </c>
      <c r="P514" s="35">
        <f t="shared" si="40"/>
        <v>19.2</v>
      </c>
    </row>
    <row r="515" spans="1:16" ht="79.5" customHeight="1" x14ac:dyDescent="0.15">
      <c r="A515" s="44">
        <v>506</v>
      </c>
      <c r="B515" s="37" t="s">
        <v>1206</v>
      </c>
      <c r="C515" s="38">
        <v>287544</v>
      </c>
      <c r="D515" s="39" t="s">
        <v>1224</v>
      </c>
      <c r="E515" s="45">
        <f t="shared" si="41"/>
        <v>12267.25</v>
      </c>
      <c r="F515" s="40"/>
      <c r="G515" s="40"/>
      <c r="H515" s="40">
        <v>12267.25</v>
      </c>
      <c r="I515" s="12" t="s">
        <v>12</v>
      </c>
      <c r="J515" s="41" t="s">
        <v>1142</v>
      </c>
      <c r="K515" s="41" t="s">
        <v>1137</v>
      </c>
      <c r="L515" s="12" t="s">
        <v>27</v>
      </c>
      <c r="M515" s="42">
        <v>95.25</v>
      </c>
      <c r="N515" s="42">
        <v>12</v>
      </c>
      <c r="O515" s="35">
        <f t="shared" si="39"/>
        <v>4.8000000000000007</v>
      </c>
      <c r="P515" s="35">
        <f t="shared" si="40"/>
        <v>7.1999999999999993</v>
      </c>
    </row>
    <row r="516" spans="1:16" ht="79.5" customHeight="1" x14ac:dyDescent="0.2">
      <c r="A516" s="41">
        <v>507</v>
      </c>
      <c r="B516" s="37" t="s">
        <v>1225</v>
      </c>
      <c r="C516" s="38">
        <v>285765</v>
      </c>
      <c r="D516" s="66" t="s">
        <v>1240</v>
      </c>
      <c r="E516" s="45">
        <f t="shared" si="41"/>
        <v>37953.35</v>
      </c>
      <c r="F516" s="40"/>
      <c r="G516" s="40"/>
      <c r="H516" s="40">
        <v>37953.35</v>
      </c>
      <c r="I516" s="12" t="s">
        <v>12</v>
      </c>
      <c r="J516" s="41" t="s">
        <v>1142</v>
      </c>
      <c r="K516" s="41" t="s">
        <v>1138</v>
      </c>
      <c r="L516" s="12" t="s">
        <v>27</v>
      </c>
      <c r="M516" s="42">
        <v>23.98</v>
      </c>
      <c r="N516" s="42">
        <v>4</v>
      </c>
      <c r="O516" s="35">
        <f t="shared" si="39"/>
        <v>1.6</v>
      </c>
      <c r="P516" s="35">
        <f t="shared" si="40"/>
        <v>2.4</v>
      </c>
    </row>
    <row r="517" spans="1:16" ht="79.5" customHeight="1" x14ac:dyDescent="0.2">
      <c r="A517" s="44">
        <v>508</v>
      </c>
      <c r="B517" s="37" t="s">
        <v>1226</v>
      </c>
      <c r="C517" s="38">
        <v>285768</v>
      </c>
      <c r="D517" s="66" t="s">
        <v>1241</v>
      </c>
      <c r="E517" s="45">
        <f t="shared" si="41"/>
        <v>26035.58</v>
      </c>
      <c r="F517" s="40"/>
      <c r="G517" s="40"/>
      <c r="H517" s="40">
        <v>26035.58</v>
      </c>
      <c r="I517" s="12" t="s">
        <v>12</v>
      </c>
      <c r="J517" s="41" t="s">
        <v>1142</v>
      </c>
      <c r="K517" s="41" t="s">
        <v>1114</v>
      </c>
      <c r="L517" s="12" t="s">
        <v>27</v>
      </c>
      <c r="M517" s="42">
        <v>16.45</v>
      </c>
      <c r="N517" s="42">
        <v>4</v>
      </c>
      <c r="O517" s="35">
        <f t="shared" si="39"/>
        <v>1.6</v>
      </c>
      <c r="P517" s="35">
        <f t="shared" si="40"/>
        <v>2.4</v>
      </c>
    </row>
    <row r="518" spans="1:16" ht="79.5" customHeight="1" x14ac:dyDescent="0.15">
      <c r="A518" s="44">
        <v>509</v>
      </c>
      <c r="B518" s="37" t="s">
        <v>1227</v>
      </c>
      <c r="C518" s="38">
        <v>285772</v>
      </c>
      <c r="D518" s="39" t="s">
        <v>1242</v>
      </c>
      <c r="E518" s="45">
        <f t="shared" si="41"/>
        <v>63181.79</v>
      </c>
      <c r="F518" s="40"/>
      <c r="G518" s="40"/>
      <c r="H518" s="40">
        <v>63181.79</v>
      </c>
      <c r="I518" s="12" t="s">
        <v>12</v>
      </c>
      <c r="J518" s="41" t="s">
        <v>1142</v>
      </c>
      <c r="K518" s="41" t="s">
        <v>1132</v>
      </c>
      <c r="L518" s="12" t="s">
        <v>27</v>
      </c>
      <c r="M518" s="42">
        <v>39.92</v>
      </c>
      <c r="N518" s="42">
        <v>8</v>
      </c>
      <c r="O518" s="35">
        <f t="shared" si="39"/>
        <v>3.2</v>
      </c>
      <c r="P518" s="35">
        <f t="shared" si="40"/>
        <v>4.8</v>
      </c>
    </row>
    <row r="519" spans="1:16" ht="79.5" customHeight="1" x14ac:dyDescent="0.15">
      <c r="A519" s="41">
        <v>510</v>
      </c>
      <c r="B519" s="37" t="s">
        <v>1228</v>
      </c>
      <c r="C519" s="38">
        <v>285784</v>
      </c>
      <c r="D519" s="39" t="s">
        <v>1243</v>
      </c>
      <c r="E519" s="45">
        <f t="shared" si="41"/>
        <v>157748.71</v>
      </c>
      <c r="F519" s="40"/>
      <c r="G519" s="40"/>
      <c r="H519" s="40">
        <v>157748.71</v>
      </c>
      <c r="I519" s="12" t="s">
        <v>12</v>
      </c>
      <c r="J519" s="41" t="s">
        <v>1142</v>
      </c>
      <c r="K519" s="41" t="s">
        <v>1139</v>
      </c>
      <c r="L519" s="12" t="s">
        <v>27</v>
      </c>
      <c r="M519" s="42">
        <v>99.67</v>
      </c>
      <c r="N519" s="42">
        <v>16</v>
      </c>
      <c r="O519" s="35">
        <f t="shared" si="39"/>
        <v>6.4</v>
      </c>
      <c r="P519" s="35">
        <f t="shared" si="40"/>
        <v>9.6</v>
      </c>
    </row>
    <row r="520" spans="1:16" ht="79.5" customHeight="1" x14ac:dyDescent="0.15">
      <c r="A520" s="44">
        <v>511</v>
      </c>
      <c r="B520" s="37" t="s">
        <v>1229</v>
      </c>
      <c r="C520" s="38">
        <v>285787</v>
      </c>
      <c r="D520" s="39" t="s">
        <v>1244</v>
      </c>
      <c r="E520" s="45">
        <f t="shared" si="41"/>
        <v>33126.120000000003</v>
      </c>
      <c r="F520" s="40"/>
      <c r="G520" s="40"/>
      <c r="H520" s="40">
        <v>33126.120000000003</v>
      </c>
      <c r="I520" s="12" t="s">
        <v>12</v>
      </c>
      <c r="J520" s="41" t="s">
        <v>1142</v>
      </c>
      <c r="K520" s="41" t="s">
        <v>1140</v>
      </c>
      <c r="L520" s="12" t="s">
        <v>27</v>
      </c>
      <c r="M520" s="42">
        <v>20.93</v>
      </c>
      <c r="N520" s="42">
        <v>4</v>
      </c>
      <c r="O520" s="35">
        <f t="shared" si="39"/>
        <v>1.6</v>
      </c>
      <c r="P520" s="35">
        <f t="shared" si="40"/>
        <v>2.4</v>
      </c>
    </row>
    <row r="521" spans="1:16" ht="79.5" customHeight="1" x14ac:dyDescent="0.15">
      <c r="A521" s="41">
        <v>512</v>
      </c>
      <c r="B521" s="37" t="s">
        <v>1230</v>
      </c>
      <c r="C521" s="38">
        <v>285794</v>
      </c>
      <c r="D521" s="39" t="s">
        <v>1245</v>
      </c>
      <c r="E521" s="45">
        <f t="shared" si="41"/>
        <v>67154.39</v>
      </c>
      <c r="F521" s="40"/>
      <c r="G521" s="40"/>
      <c r="H521" s="40">
        <v>67154.39</v>
      </c>
      <c r="I521" s="12" t="s">
        <v>12</v>
      </c>
      <c r="J521" s="41" t="s">
        <v>1142</v>
      </c>
      <c r="K521" s="41" t="s">
        <v>1129</v>
      </c>
      <c r="L521" s="12" t="s">
        <v>27</v>
      </c>
      <c r="M521" s="42">
        <v>42.43</v>
      </c>
      <c r="N521" s="42">
        <v>8</v>
      </c>
      <c r="O521" s="35">
        <f t="shared" si="39"/>
        <v>3.2</v>
      </c>
      <c r="P521" s="35">
        <f t="shared" si="40"/>
        <v>4.8</v>
      </c>
    </row>
    <row r="522" spans="1:16" ht="79.5" customHeight="1" x14ac:dyDescent="0.15">
      <c r="A522" s="44">
        <v>513</v>
      </c>
      <c r="B522" s="37" t="s">
        <v>1231</v>
      </c>
      <c r="C522" s="38">
        <v>285797</v>
      </c>
      <c r="D522" s="39" t="s">
        <v>1246</v>
      </c>
      <c r="E522" s="45">
        <f t="shared" si="41"/>
        <v>102923.63</v>
      </c>
      <c r="F522" s="40"/>
      <c r="G522" s="40"/>
      <c r="H522" s="40">
        <v>102923.63</v>
      </c>
      <c r="I522" s="12" t="s">
        <v>12</v>
      </c>
      <c r="J522" s="41" t="s">
        <v>1142</v>
      </c>
      <c r="K522" s="41" t="s">
        <v>1117</v>
      </c>
      <c r="L522" s="12" t="s">
        <v>27</v>
      </c>
      <c r="M522" s="42">
        <v>65.03</v>
      </c>
      <c r="N522" s="42">
        <v>12</v>
      </c>
      <c r="O522" s="35">
        <f t="shared" si="39"/>
        <v>4.8000000000000007</v>
      </c>
      <c r="P522" s="35">
        <f t="shared" si="40"/>
        <v>7.1999999999999993</v>
      </c>
    </row>
    <row r="523" spans="1:16" ht="79.5" customHeight="1" x14ac:dyDescent="0.15">
      <c r="A523" s="44">
        <v>514</v>
      </c>
      <c r="B523" s="37" t="s">
        <v>1232</v>
      </c>
      <c r="C523" s="38">
        <v>285798</v>
      </c>
      <c r="D523" s="39" t="s">
        <v>1247</v>
      </c>
      <c r="E523" s="45">
        <f t="shared" si="41"/>
        <v>65872.39</v>
      </c>
      <c r="F523" s="40"/>
      <c r="G523" s="40"/>
      <c r="H523" s="40">
        <v>65872.39</v>
      </c>
      <c r="I523" s="12" t="s">
        <v>12</v>
      </c>
      <c r="J523" s="41" t="s">
        <v>1142</v>
      </c>
      <c r="K523" s="41" t="s">
        <v>736</v>
      </c>
      <c r="L523" s="12" t="s">
        <v>27</v>
      </c>
      <c r="M523" s="42">
        <v>41.62</v>
      </c>
      <c r="N523" s="42">
        <v>4</v>
      </c>
      <c r="O523" s="35">
        <f t="shared" si="39"/>
        <v>1.6</v>
      </c>
      <c r="P523" s="35">
        <f t="shared" si="40"/>
        <v>2.4</v>
      </c>
    </row>
    <row r="524" spans="1:16" ht="79.5" customHeight="1" x14ac:dyDescent="0.15">
      <c r="A524" s="41">
        <v>515</v>
      </c>
      <c r="B524" s="37" t="s">
        <v>1233</v>
      </c>
      <c r="C524" s="38">
        <v>285803</v>
      </c>
      <c r="D524" s="39" t="s">
        <v>1248</v>
      </c>
      <c r="E524" s="45">
        <f t="shared" si="41"/>
        <v>52530.15</v>
      </c>
      <c r="F524" s="40"/>
      <c r="G524" s="40"/>
      <c r="H524" s="40">
        <v>52530.15</v>
      </c>
      <c r="I524" s="12" t="s">
        <v>12</v>
      </c>
      <c r="J524" s="41" t="s">
        <v>1142</v>
      </c>
      <c r="K524" s="41" t="s">
        <v>1127</v>
      </c>
      <c r="L524" s="12" t="s">
        <v>27</v>
      </c>
      <c r="M524" s="42">
        <v>33.19</v>
      </c>
      <c r="N524" s="42">
        <v>8</v>
      </c>
      <c r="O524" s="35">
        <f t="shared" si="39"/>
        <v>3.2</v>
      </c>
      <c r="P524" s="35">
        <f t="shared" si="40"/>
        <v>4.8</v>
      </c>
    </row>
    <row r="525" spans="1:16" ht="79.5" customHeight="1" x14ac:dyDescent="0.15">
      <c r="A525" s="44">
        <v>516</v>
      </c>
      <c r="B525" s="37" t="s">
        <v>1234</v>
      </c>
      <c r="C525" s="38">
        <v>285805</v>
      </c>
      <c r="D525" s="39" t="s">
        <v>1249</v>
      </c>
      <c r="E525" s="45">
        <f t="shared" si="41"/>
        <v>24990.99</v>
      </c>
      <c r="F525" s="40"/>
      <c r="G525" s="40"/>
      <c r="H525" s="40">
        <v>24990.99</v>
      </c>
      <c r="I525" s="12" t="s">
        <v>12</v>
      </c>
      <c r="J525" s="41" t="s">
        <v>1142</v>
      </c>
      <c r="K525" s="41" t="s">
        <v>1134</v>
      </c>
      <c r="L525" s="12" t="s">
        <v>27</v>
      </c>
      <c r="M525" s="42">
        <v>15.79</v>
      </c>
      <c r="N525" s="42">
        <v>4</v>
      </c>
      <c r="O525" s="35">
        <f t="shared" si="39"/>
        <v>1.6</v>
      </c>
      <c r="P525" s="35">
        <f t="shared" si="40"/>
        <v>2.4</v>
      </c>
    </row>
    <row r="526" spans="1:16" ht="79.5" customHeight="1" x14ac:dyDescent="0.15">
      <c r="A526" s="41">
        <v>517</v>
      </c>
      <c r="B526" s="37" t="s">
        <v>1235</v>
      </c>
      <c r="C526" s="38">
        <v>285807</v>
      </c>
      <c r="D526" s="39" t="s">
        <v>1250</v>
      </c>
      <c r="E526" s="45">
        <f t="shared" si="41"/>
        <v>76935.539999999994</v>
      </c>
      <c r="F526" s="40"/>
      <c r="G526" s="40"/>
      <c r="H526" s="40">
        <v>76935.539999999994</v>
      </c>
      <c r="I526" s="12" t="s">
        <v>12</v>
      </c>
      <c r="J526" s="41" t="s">
        <v>1142</v>
      </c>
      <c r="K526" s="41" t="s">
        <v>1128</v>
      </c>
      <c r="L526" s="12" t="s">
        <v>27</v>
      </c>
      <c r="M526" s="42">
        <v>48.61</v>
      </c>
      <c r="N526" s="42">
        <v>12</v>
      </c>
      <c r="O526" s="35">
        <f t="shared" si="39"/>
        <v>4.8000000000000007</v>
      </c>
      <c r="P526" s="35">
        <f t="shared" si="40"/>
        <v>7.1999999999999993</v>
      </c>
    </row>
    <row r="527" spans="1:16" ht="79.5" customHeight="1" x14ac:dyDescent="0.15">
      <c r="A527" s="44">
        <v>518</v>
      </c>
      <c r="B527" s="37" t="s">
        <v>1236</v>
      </c>
      <c r="C527" s="38">
        <v>285808</v>
      </c>
      <c r="D527" s="39" t="s">
        <v>1251</v>
      </c>
      <c r="E527" s="45">
        <f t="shared" si="41"/>
        <v>39567.75</v>
      </c>
      <c r="F527" s="40"/>
      <c r="G527" s="40"/>
      <c r="H527" s="40">
        <v>39567.75</v>
      </c>
      <c r="I527" s="12" t="s">
        <v>12</v>
      </c>
      <c r="J527" s="41" t="s">
        <v>1142</v>
      </c>
      <c r="K527" s="41" t="s">
        <v>1136</v>
      </c>
      <c r="L527" s="12" t="s">
        <v>27</v>
      </c>
      <c r="M527" s="42">
        <v>25</v>
      </c>
      <c r="N527" s="42">
        <v>4</v>
      </c>
      <c r="O527" s="35">
        <f t="shared" si="39"/>
        <v>1.6</v>
      </c>
      <c r="P527" s="35">
        <f t="shared" si="40"/>
        <v>2.4</v>
      </c>
    </row>
    <row r="528" spans="1:16" ht="79.5" customHeight="1" x14ac:dyDescent="0.15">
      <c r="A528" s="44">
        <v>519</v>
      </c>
      <c r="B528" s="37" t="s">
        <v>1237</v>
      </c>
      <c r="C528" s="38">
        <v>285809</v>
      </c>
      <c r="D528" s="39" t="s">
        <v>1252</v>
      </c>
      <c r="E528" s="45">
        <f t="shared" si="41"/>
        <v>127471.47</v>
      </c>
      <c r="F528" s="40"/>
      <c r="G528" s="40"/>
      <c r="H528" s="40">
        <v>127471.47</v>
      </c>
      <c r="I528" s="12" t="s">
        <v>12</v>
      </c>
      <c r="J528" s="41" t="s">
        <v>1142</v>
      </c>
      <c r="K528" s="41" t="s">
        <v>1122</v>
      </c>
      <c r="L528" s="12" t="s">
        <v>27</v>
      </c>
      <c r="M528" s="42">
        <v>80.540000000000006</v>
      </c>
      <c r="N528" s="42">
        <v>12</v>
      </c>
      <c r="O528" s="35">
        <f t="shared" si="39"/>
        <v>4.8000000000000007</v>
      </c>
      <c r="P528" s="35">
        <f t="shared" si="40"/>
        <v>7.1999999999999993</v>
      </c>
    </row>
    <row r="529" spans="1:16" ht="79.5" customHeight="1" x14ac:dyDescent="0.15">
      <c r="A529" s="41">
        <v>520</v>
      </c>
      <c r="B529" s="37" t="s">
        <v>1238</v>
      </c>
      <c r="C529" s="38">
        <v>285810</v>
      </c>
      <c r="D529" s="39" t="s">
        <v>1253</v>
      </c>
      <c r="E529" s="45">
        <f t="shared" si="41"/>
        <v>150768.95999999999</v>
      </c>
      <c r="F529" s="40"/>
      <c r="G529" s="40"/>
      <c r="H529" s="40">
        <v>150768.95999999999</v>
      </c>
      <c r="I529" s="12" t="s">
        <v>12</v>
      </c>
      <c r="J529" s="41" t="s">
        <v>1142</v>
      </c>
      <c r="K529" s="41" t="s">
        <v>1123</v>
      </c>
      <c r="L529" s="12" t="s">
        <v>27</v>
      </c>
      <c r="M529" s="42">
        <v>95.26</v>
      </c>
      <c r="N529" s="42">
        <v>20</v>
      </c>
      <c r="O529" s="35">
        <f t="shared" si="39"/>
        <v>8</v>
      </c>
      <c r="P529" s="35">
        <f t="shared" si="40"/>
        <v>12</v>
      </c>
    </row>
    <row r="530" spans="1:16" ht="79.5" customHeight="1" x14ac:dyDescent="0.15">
      <c r="A530" s="44">
        <v>521</v>
      </c>
      <c r="B530" s="37" t="s">
        <v>1239</v>
      </c>
      <c r="C530" s="38">
        <v>285811</v>
      </c>
      <c r="D530" s="39" t="s">
        <v>1254</v>
      </c>
      <c r="E530" s="45">
        <f t="shared" si="41"/>
        <v>20970.91</v>
      </c>
      <c r="F530" s="40"/>
      <c r="G530" s="40"/>
      <c r="H530" s="40">
        <v>20970.91</v>
      </c>
      <c r="I530" s="12" t="s">
        <v>12</v>
      </c>
      <c r="J530" s="41" t="s">
        <v>1142</v>
      </c>
      <c r="K530" s="41" t="s">
        <v>1141</v>
      </c>
      <c r="L530" s="12" t="s">
        <v>27</v>
      </c>
      <c r="M530" s="42">
        <v>13.25</v>
      </c>
      <c r="N530" s="42">
        <v>4</v>
      </c>
      <c r="O530" s="35">
        <f t="shared" si="39"/>
        <v>1.6</v>
      </c>
      <c r="P530" s="35">
        <f t="shared" si="40"/>
        <v>2.4</v>
      </c>
    </row>
    <row r="531" spans="1:16" ht="79.5" customHeight="1" x14ac:dyDescent="0.15">
      <c r="A531" s="41">
        <v>522</v>
      </c>
      <c r="B531" s="37" t="s">
        <v>1270</v>
      </c>
      <c r="C531" s="38">
        <v>291709</v>
      </c>
      <c r="D531" s="39" t="s">
        <v>1284</v>
      </c>
      <c r="E531" s="45">
        <f t="shared" ref="E531:E544" si="42">G531+H531</f>
        <v>10947</v>
      </c>
      <c r="F531" s="40"/>
      <c r="G531" s="40"/>
      <c r="H531" s="40">
        <v>10947</v>
      </c>
      <c r="I531" s="12" t="s">
        <v>12</v>
      </c>
      <c r="J531" s="41" t="s">
        <v>1269</v>
      </c>
      <c r="K531" s="41" t="s">
        <v>1260</v>
      </c>
      <c r="L531" s="12" t="s">
        <v>27</v>
      </c>
      <c r="M531" s="42">
        <v>45.16</v>
      </c>
      <c r="N531" s="42">
        <v>7</v>
      </c>
      <c r="O531" s="35">
        <f t="shared" ref="O531:O543" si="43">N531*0.4</f>
        <v>2.8000000000000003</v>
      </c>
      <c r="P531" s="35">
        <f t="shared" ref="P531:P543" si="44">N531*0.6</f>
        <v>4.2</v>
      </c>
    </row>
    <row r="532" spans="1:16" ht="79.5" customHeight="1" x14ac:dyDescent="0.15">
      <c r="A532" s="44">
        <v>523</v>
      </c>
      <c r="B532" s="37" t="s">
        <v>1271</v>
      </c>
      <c r="C532" s="38">
        <v>291802</v>
      </c>
      <c r="D532" s="39" t="s">
        <v>1285</v>
      </c>
      <c r="E532" s="45">
        <f t="shared" si="42"/>
        <v>5483.2</v>
      </c>
      <c r="F532" s="40"/>
      <c r="G532" s="40"/>
      <c r="H532" s="40">
        <v>5483.2</v>
      </c>
      <c r="I532" s="12" t="s">
        <v>12</v>
      </c>
      <c r="J532" s="41" t="s">
        <v>1269</v>
      </c>
      <c r="K532" s="41" t="s">
        <v>1261</v>
      </c>
      <c r="L532" s="12" t="s">
        <v>27</v>
      </c>
      <c r="M532" s="42">
        <v>22.62</v>
      </c>
      <c r="N532" s="42">
        <v>4</v>
      </c>
      <c r="O532" s="35">
        <f t="shared" si="43"/>
        <v>1.6</v>
      </c>
      <c r="P532" s="35">
        <f t="shared" si="44"/>
        <v>2.4</v>
      </c>
    </row>
    <row r="533" spans="1:16" ht="79.5" customHeight="1" x14ac:dyDescent="0.15">
      <c r="A533" s="44">
        <v>524</v>
      </c>
      <c r="B533" s="37" t="s">
        <v>1272</v>
      </c>
      <c r="C533" s="38">
        <v>291875</v>
      </c>
      <c r="D533" s="39" t="s">
        <v>1286</v>
      </c>
      <c r="E533" s="45">
        <f t="shared" si="42"/>
        <v>7272.15</v>
      </c>
      <c r="F533" s="40"/>
      <c r="G533" s="40"/>
      <c r="H533" s="40">
        <v>7272.15</v>
      </c>
      <c r="I533" s="12" t="s">
        <v>12</v>
      </c>
      <c r="J533" s="41" t="s">
        <v>1269</v>
      </c>
      <c r="K533" s="41" t="s">
        <v>1262</v>
      </c>
      <c r="L533" s="12" t="s">
        <v>27</v>
      </c>
      <c r="M533" s="42">
        <v>30</v>
      </c>
      <c r="N533" s="42">
        <v>4</v>
      </c>
      <c r="O533" s="35">
        <f t="shared" si="43"/>
        <v>1.6</v>
      </c>
      <c r="P533" s="35">
        <f t="shared" si="44"/>
        <v>2.4</v>
      </c>
    </row>
    <row r="534" spans="1:16" ht="79.5" customHeight="1" x14ac:dyDescent="0.15">
      <c r="A534" s="41">
        <v>525</v>
      </c>
      <c r="B534" s="37" t="s">
        <v>1273</v>
      </c>
      <c r="C534" s="38">
        <v>292196</v>
      </c>
      <c r="D534" s="39" t="s">
        <v>1287</v>
      </c>
      <c r="E534" s="45">
        <f t="shared" si="42"/>
        <v>5090.51</v>
      </c>
      <c r="F534" s="40"/>
      <c r="G534" s="40"/>
      <c r="H534" s="40">
        <v>5090.51</v>
      </c>
      <c r="I534" s="12" t="s">
        <v>12</v>
      </c>
      <c r="J534" s="41" t="s">
        <v>1269</v>
      </c>
      <c r="K534" s="41" t="s">
        <v>1263</v>
      </c>
      <c r="L534" s="12" t="s">
        <v>27</v>
      </c>
      <c r="M534" s="42">
        <v>21</v>
      </c>
      <c r="N534" s="42">
        <v>4</v>
      </c>
      <c r="O534" s="35">
        <f t="shared" si="43"/>
        <v>1.6</v>
      </c>
      <c r="P534" s="35">
        <f t="shared" si="44"/>
        <v>2.4</v>
      </c>
    </row>
    <row r="535" spans="1:16" ht="79.5" customHeight="1" x14ac:dyDescent="0.15">
      <c r="A535" s="44">
        <v>526</v>
      </c>
      <c r="B535" s="37" t="s">
        <v>1274</v>
      </c>
      <c r="C535" s="38">
        <v>292252</v>
      </c>
      <c r="D535" s="39" t="s">
        <v>1288</v>
      </c>
      <c r="E535" s="45">
        <f t="shared" si="42"/>
        <v>6544.94</v>
      </c>
      <c r="F535" s="40"/>
      <c r="G535" s="40"/>
      <c r="H535" s="40">
        <v>6544.94</v>
      </c>
      <c r="I535" s="12" t="s">
        <v>12</v>
      </c>
      <c r="J535" s="41" t="s">
        <v>1269</v>
      </c>
      <c r="K535" s="41" t="s">
        <v>1264</v>
      </c>
      <c r="L535" s="12" t="s">
        <v>27</v>
      </c>
      <c r="M535" s="42">
        <v>27</v>
      </c>
      <c r="N535" s="42">
        <v>4</v>
      </c>
      <c r="O535" s="35">
        <f t="shared" si="43"/>
        <v>1.6</v>
      </c>
      <c r="P535" s="35">
        <f t="shared" si="44"/>
        <v>2.4</v>
      </c>
    </row>
    <row r="536" spans="1:16" ht="79.5" customHeight="1" x14ac:dyDescent="0.15">
      <c r="A536" s="41">
        <v>527</v>
      </c>
      <c r="B536" s="37" t="s">
        <v>1275</v>
      </c>
      <c r="C536" s="38">
        <v>292286</v>
      </c>
      <c r="D536" s="39" t="s">
        <v>1289</v>
      </c>
      <c r="E536" s="45">
        <f t="shared" si="42"/>
        <v>12999.42</v>
      </c>
      <c r="F536" s="40"/>
      <c r="G536" s="40"/>
      <c r="H536" s="40">
        <v>12999.42</v>
      </c>
      <c r="I536" s="12" t="s">
        <v>12</v>
      </c>
      <c r="J536" s="41" t="s">
        <v>1269</v>
      </c>
      <c r="K536" s="41" t="s">
        <v>1265</v>
      </c>
      <c r="L536" s="12" t="s">
        <v>27</v>
      </c>
      <c r="M536" s="42">
        <v>76</v>
      </c>
      <c r="N536" s="42">
        <v>7</v>
      </c>
      <c r="O536" s="35">
        <f t="shared" si="43"/>
        <v>2.8000000000000003</v>
      </c>
      <c r="P536" s="35">
        <f t="shared" si="44"/>
        <v>4.2</v>
      </c>
    </row>
    <row r="537" spans="1:16" ht="79.5" customHeight="1" x14ac:dyDescent="0.15">
      <c r="A537" s="44">
        <v>528</v>
      </c>
      <c r="B537" s="37" t="s">
        <v>1276</v>
      </c>
      <c r="C537" s="38">
        <v>292741</v>
      </c>
      <c r="D537" s="39" t="s">
        <v>1290</v>
      </c>
      <c r="E537" s="45">
        <f t="shared" si="42"/>
        <v>7697.03</v>
      </c>
      <c r="F537" s="40"/>
      <c r="G537" s="40"/>
      <c r="H537" s="40">
        <v>7697.03</v>
      </c>
      <c r="I537" s="12" t="s">
        <v>12</v>
      </c>
      <c r="J537" s="41" t="s">
        <v>1269</v>
      </c>
      <c r="K537" s="41" t="s">
        <v>1263</v>
      </c>
      <c r="L537" s="12" t="s">
        <v>27</v>
      </c>
      <c r="M537" s="42">
        <v>45</v>
      </c>
      <c r="N537" s="42">
        <v>4</v>
      </c>
      <c r="O537" s="35">
        <f t="shared" si="43"/>
        <v>1.6</v>
      </c>
      <c r="P537" s="35">
        <f t="shared" si="44"/>
        <v>2.4</v>
      </c>
    </row>
    <row r="538" spans="1:16" ht="79.5" customHeight="1" x14ac:dyDescent="0.15">
      <c r="A538" s="44">
        <v>529</v>
      </c>
      <c r="B538" s="37" t="s">
        <v>1277</v>
      </c>
      <c r="C538" s="38">
        <v>292751</v>
      </c>
      <c r="D538" s="39" t="s">
        <v>1291</v>
      </c>
      <c r="E538" s="45">
        <f t="shared" si="42"/>
        <v>5062.17</v>
      </c>
      <c r="F538" s="40"/>
      <c r="G538" s="40"/>
      <c r="H538" s="40">
        <v>5062.17</v>
      </c>
      <c r="I538" s="12" t="s">
        <v>12</v>
      </c>
      <c r="J538" s="41" t="s">
        <v>1269</v>
      </c>
      <c r="K538" s="41" t="s">
        <v>1266</v>
      </c>
      <c r="L538" s="12" t="s">
        <v>27</v>
      </c>
      <c r="M538" s="42">
        <v>38</v>
      </c>
      <c r="N538" s="42">
        <v>4</v>
      </c>
      <c r="O538" s="35">
        <f t="shared" si="43"/>
        <v>1.6</v>
      </c>
      <c r="P538" s="35">
        <f t="shared" si="44"/>
        <v>2.4</v>
      </c>
    </row>
    <row r="539" spans="1:16" ht="79.5" customHeight="1" x14ac:dyDescent="0.15">
      <c r="A539" s="41">
        <v>530</v>
      </c>
      <c r="B539" s="37" t="s">
        <v>1278</v>
      </c>
      <c r="C539" s="38">
        <v>292765</v>
      </c>
      <c r="D539" s="39" t="s">
        <v>1292</v>
      </c>
      <c r="E539" s="45">
        <f t="shared" si="42"/>
        <v>5062.17</v>
      </c>
      <c r="F539" s="40"/>
      <c r="G539" s="40"/>
      <c r="H539" s="40">
        <v>5062.17</v>
      </c>
      <c r="I539" s="12" t="s">
        <v>12</v>
      </c>
      <c r="J539" s="41" t="s">
        <v>1269</v>
      </c>
      <c r="K539" s="41" t="s">
        <v>1267</v>
      </c>
      <c r="L539" s="12" t="s">
        <v>27</v>
      </c>
      <c r="M539" s="42">
        <v>38</v>
      </c>
      <c r="N539" s="42">
        <v>4</v>
      </c>
      <c r="O539" s="35">
        <f t="shared" si="43"/>
        <v>1.6</v>
      </c>
      <c r="P539" s="35">
        <f t="shared" si="44"/>
        <v>2.4</v>
      </c>
    </row>
    <row r="540" spans="1:16" ht="79.5" customHeight="1" x14ac:dyDescent="0.15">
      <c r="A540" s="44">
        <v>531</v>
      </c>
      <c r="B540" s="37" t="s">
        <v>1279</v>
      </c>
      <c r="C540" s="38">
        <v>292773</v>
      </c>
      <c r="D540" s="39" t="s">
        <v>1293</v>
      </c>
      <c r="E540" s="45">
        <f t="shared" si="42"/>
        <v>19715.82</v>
      </c>
      <c r="F540" s="40"/>
      <c r="G540" s="40"/>
      <c r="H540" s="40">
        <v>19715.82</v>
      </c>
      <c r="I540" s="12" t="s">
        <v>12</v>
      </c>
      <c r="J540" s="41" t="s">
        <v>1269</v>
      </c>
      <c r="K540" s="41" t="s">
        <v>1265</v>
      </c>
      <c r="L540" s="12" t="s">
        <v>27</v>
      </c>
      <c r="M540" s="42">
        <v>148</v>
      </c>
      <c r="N540" s="42">
        <v>14</v>
      </c>
      <c r="O540" s="35">
        <f t="shared" si="43"/>
        <v>5.6000000000000005</v>
      </c>
      <c r="P540" s="35">
        <f t="shared" si="44"/>
        <v>8.4</v>
      </c>
    </row>
    <row r="541" spans="1:16" ht="79.5" customHeight="1" x14ac:dyDescent="0.15">
      <c r="A541" s="41">
        <v>532</v>
      </c>
      <c r="B541" s="37" t="s">
        <v>1280</v>
      </c>
      <c r="C541" s="38">
        <v>292783</v>
      </c>
      <c r="D541" s="39" t="s">
        <v>1294</v>
      </c>
      <c r="E541" s="45">
        <f t="shared" si="42"/>
        <v>8136.77</v>
      </c>
      <c r="F541" s="40"/>
      <c r="G541" s="40"/>
      <c r="H541" s="40">
        <v>8136.77</v>
      </c>
      <c r="I541" s="12" t="s">
        <v>12</v>
      </c>
      <c r="J541" s="41" t="s">
        <v>1269</v>
      </c>
      <c r="K541" s="41" t="s">
        <v>1260</v>
      </c>
      <c r="L541" s="12" t="s">
        <v>27</v>
      </c>
      <c r="M541" s="42">
        <v>61.08</v>
      </c>
      <c r="N541" s="42">
        <v>7</v>
      </c>
      <c r="O541" s="35">
        <f t="shared" si="43"/>
        <v>2.8000000000000003</v>
      </c>
      <c r="P541" s="35">
        <f t="shared" si="44"/>
        <v>4.2</v>
      </c>
    </row>
    <row r="542" spans="1:16" ht="79.5" customHeight="1" x14ac:dyDescent="0.15">
      <c r="A542" s="44">
        <v>533</v>
      </c>
      <c r="B542" s="37" t="s">
        <v>1281</v>
      </c>
      <c r="C542" s="38">
        <v>292788</v>
      </c>
      <c r="D542" s="39" t="s">
        <v>1295</v>
      </c>
      <c r="E542" s="45">
        <f t="shared" si="42"/>
        <v>19212.61</v>
      </c>
      <c r="F542" s="40"/>
      <c r="G542" s="40"/>
      <c r="H542" s="40">
        <v>19212.61</v>
      </c>
      <c r="I542" s="12" t="s">
        <v>12</v>
      </c>
      <c r="J542" s="41" t="s">
        <v>1269</v>
      </c>
      <c r="K542" s="41" t="s">
        <v>1261</v>
      </c>
      <c r="L542" s="12" t="s">
        <v>27</v>
      </c>
      <c r="M542" s="42">
        <v>144.22257253312316</v>
      </c>
      <c r="N542" s="42">
        <v>14</v>
      </c>
      <c r="O542" s="35">
        <f t="shared" si="43"/>
        <v>5.6000000000000005</v>
      </c>
      <c r="P542" s="35">
        <f t="shared" si="44"/>
        <v>8.4</v>
      </c>
    </row>
    <row r="543" spans="1:16" ht="79.5" customHeight="1" x14ac:dyDescent="0.15">
      <c r="A543" s="44">
        <v>534</v>
      </c>
      <c r="B543" s="37" t="s">
        <v>1282</v>
      </c>
      <c r="C543" s="38">
        <v>292812</v>
      </c>
      <c r="D543" s="39" t="s">
        <v>1296</v>
      </c>
      <c r="E543" s="45">
        <f t="shared" si="42"/>
        <v>26776.21</v>
      </c>
      <c r="F543" s="40"/>
      <c r="G543" s="40"/>
      <c r="H543" s="40">
        <v>26776.21</v>
      </c>
      <c r="I543" s="12" t="s">
        <v>12</v>
      </c>
      <c r="J543" s="41" t="s">
        <v>1269</v>
      </c>
      <c r="K543" s="41" t="s">
        <v>1268</v>
      </c>
      <c r="L543" s="12" t="s">
        <v>27</v>
      </c>
      <c r="M543" s="42">
        <v>201</v>
      </c>
      <c r="N543" s="42">
        <v>22</v>
      </c>
      <c r="O543" s="35">
        <f t="shared" si="43"/>
        <v>8.8000000000000007</v>
      </c>
      <c r="P543" s="35">
        <f t="shared" si="44"/>
        <v>13.2</v>
      </c>
    </row>
    <row r="544" spans="1:16" ht="79.5" customHeight="1" x14ac:dyDescent="0.15">
      <c r="A544" s="41">
        <v>535</v>
      </c>
      <c r="B544" s="37" t="s">
        <v>1283</v>
      </c>
      <c r="C544" s="38">
        <v>292820</v>
      </c>
      <c r="D544" s="39" t="s">
        <v>1297</v>
      </c>
      <c r="E544" s="45">
        <f t="shared" si="42"/>
        <v>60000</v>
      </c>
      <c r="F544" s="40"/>
      <c r="G544" s="40"/>
      <c r="H544" s="40">
        <v>60000</v>
      </c>
      <c r="I544" s="12" t="s">
        <v>12</v>
      </c>
      <c r="J544" s="41" t="s">
        <v>1269</v>
      </c>
      <c r="K544" s="41" t="s">
        <v>1264</v>
      </c>
      <c r="L544" s="12" t="s">
        <v>27</v>
      </c>
      <c r="M544" s="42">
        <v>36.458428277156969</v>
      </c>
      <c r="N544" s="42">
        <v>7</v>
      </c>
      <c r="O544" s="35">
        <f t="shared" ref="O544" si="45">N544*0.4</f>
        <v>2.8000000000000003</v>
      </c>
      <c r="P544" s="35">
        <f t="shared" ref="P544" si="46">N544*0.6</f>
        <v>4.2</v>
      </c>
    </row>
    <row r="545" spans="1:16" ht="79.5" customHeight="1" x14ac:dyDescent="0.15">
      <c r="A545" s="44">
        <v>536</v>
      </c>
      <c r="B545" s="37" t="s">
        <v>1452</v>
      </c>
      <c r="C545" s="38">
        <v>301489</v>
      </c>
      <c r="D545" s="39" t="s">
        <v>1492</v>
      </c>
      <c r="E545" s="45">
        <f t="shared" ref="E545:E627" si="47">G545+H545</f>
        <v>93804.59</v>
      </c>
      <c r="F545" s="40"/>
      <c r="G545" s="40"/>
      <c r="H545" s="40">
        <v>93804.59</v>
      </c>
      <c r="I545" s="12" t="s">
        <v>12</v>
      </c>
      <c r="J545" s="41" t="s">
        <v>1451</v>
      </c>
      <c r="K545" s="41" t="s">
        <v>1418</v>
      </c>
      <c r="L545" s="12" t="s">
        <v>26</v>
      </c>
      <c r="M545" s="42">
        <v>2</v>
      </c>
      <c r="N545" s="42">
        <v>7</v>
      </c>
      <c r="O545" s="35">
        <f t="shared" ref="O545" si="48">N545*0.4</f>
        <v>2.8000000000000003</v>
      </c>
      <c r="P545" s="35">
        <f t="shared" ref="P545" si="49">N545*0.6</f>
        <v>4.2</v>
      </c>
    </row>
    <row r="546" spans="1:16" ht="79.5" customHeight="1" x14ac:dyDescent="0.15">
      <c r="A546" s="41">
        <v>537</v>
      </c>
      <c r="B546" s="37" t="s">
        <v>1453</v>
      </c>
      <c r="C546" s="38">
        <v>301521</v>
      </c>
      <c r="D546" s="39" t="s">
        <v>1493</v>
      </c>
      <c r="E546" s="45">
        <f t="shared" si="47"/>
        <v>56195.41</v>
      </c>
      <c r="F546" s="40"/>
      <c r="G546" s="40"/>
      <c r="H546" s="40">
        <v>56195.41</v>
      </c>
      <c r="I546" s="12" t="s">
        <v>12</v>
      </c>
      <c r="J546" s="41" t="s">
        <v>1451</v>
      </c>
      <c r="K546" s="41" t="s">
        <v>1419</v>
      </c>
      <c r="L546" s="12" t="s">
        <v>27</v>
      </c>
      <c r="M546" s="42">
        <v>37.087661405552403</v>
      </c>
      <c r="N546" s="42">
        <v>7</v>
      </c>
      <c r="O546" s="35">
        <f t="shared" ref="O546:O583" si="50">N546*0.4</f>
        <v>2.8000000000000003</v>
      </c>
      <c r="P546" s="35">
        <f t="shared" ref="P546:P583" si="51">N546*0.6</f>
        <v>4.2</v>
      </c>
    </row>
    <row r="547" spans="1:16" ht="79.5" customHeight="1" x14ac:dyDescent="0.15">
      <c r="A547" s="44">
        <v>538</v>
      </c>
      <c r="B547" s="37" t="s">
        <v>1454</v>
      </c>
      <c r="C547" s="38">
        <v>301687</v>
      </c>
      <c r="D547" s="39" t="s">
        <v>1494</v>
      </c>
      <c r="E547" s="45">
        <f t="shared" si="47"/>
        <v>6680.7</v>
      </c>
      <c r="F547" s="40"/>
      <c r="G547" s="40"/>
      <c r="H547" s="40">
        <v>6680.7</v>
      </c>
      <c r="I547" s="12" t="s">
        <v>12</v>
      </c>
      <c r="J547" s="41" t="s">
        <v>1451</v>
      </c>
      <c r="K547" s="41" t="s">
        <v>1420</v>
      </c>
      <c r="L547" s="12" t="s">
        <v>27</v>
      </c>
      <c r="M547" s="42">
        <v>30</v>
      </c>
      <c r="N547" s="42">
        <v>4</v>
      </c>
      <c r="O547" s="35">
        <f t="shared" si="50"/>
        <v>1.6</v>
      </c>
      <c r="P547" s="35">
        <f t="shared" si="51"/>
        <v>2.4</v>
      </c>
    </row>
    <row r="548" spans="1:16" ht="79.5" customHeight="1" x14ac:dyDescent="0.15">
      <c r="A548" s="44">
        <v>539</v>
      </c>
      <c r="B548" s="37" t="s">
        <v>1455</v>
      </c>
      <c r="C548" s="38">
        <v>301744</v>
      </c>
      <c r="D548" s="39" t="s">
        <v>1495</v>
      </c>
      <c r="E548" s="45">
        <f t="shared" si="47"/>
        <v>6680.7</v>
      </c>
      <c r="F548" s="40"/>
      <c r="G548" s="40"/>
      <c r="H548" s="40">
        <v>6680.7</v>
      </c>
      <c r="I548" s="12" t="s">
        <v>12</v>
      </c>
      <c r="J548" s="41" t="s">
        <v>1451</v>
      </c>
      <c r="K548" s="41" t="s">
        <v>1421</v>
      </c>
      <c r="L548" s="12" t="s">
        <v>27</v>
      </c>
      <c r="M548" s="42">
        <v>30</v>
      </c>
      <c r="N548" s="42">
        <v>4</v>
      </c>
      <c r="O548" s="35">
        <f t="shared" si="50"/>
        <v>1.6</v>
      </c>
      <c r="P548" s="35">
        <f t="shared" si="51"/>
        <v>2.4</v>
      </c>
    </row>
    <row r="549" spans="1:16" ht="79.5" customHeight="1" x14ac:dyDescent="0.15">
      <c r="A549" s="41">
        <v>540</v>
      </c>
      <c r="B549" s="37" t="s">
        <v>1456</v>
      </c>
      <c r="C549" s="38">
        <v>301806</v>
      </c>
      <c r="D549" s="39" t="s">
        <v>1496</v>
      </c>
      <c r="E549" s="45">
        <f t="shared" si="47"/>
        <v>6680.7</v>
      </c>
      <c r="F549" s="40"/>
      <c r="G549" s="40"/>
      <c r="H549" s="40">
        <v>6680.7</v>
      </c>
      <c r="I549" s="12" t="s">
        <v>12</v>
      </c>
      <c r="J549" s="41" t="s">
        <v>1451</v>
      </c>
      <c r="K549" s="41" t="s">
        <v>1255</v>
      </c>
      <c r="L549" s="12" t="s">
        <v>27</v>
      </c>
      <c r="M549" s="42">
        <v>30</v>
      </c>
      <c r="N549" s="42">
        <v>4</v>
      </c>
      <c r="O549" s="35">
        <f t="shared" si="50"/>
        <v>1.6</v>
      </c>
      <c r="P549" s="35">
        <f t="shared" si="51"/>
        <v>2.4</v>
      </c>
    </row>
    <row r="550" spans="1:16" ht="79.5" customHeight="1" x14ac:dyDescent="0.15">
      <c r="A550" s="44">
        <v>541</v>
      </c>
      <c r="B550" s="37" t="s">
        <v>1457</v>
      </c>
      <c r="C550" s="38">
        <v>302144</v>
      </c>
      <c r="D550" s="39" t="s">
        <v>1497</v>
      </c>
      <c r="E550" s="45">
        <f t="shared" si="47"/>
        <v>6680.7</v>
      </c>
      <c r="F550" s="40"/>
      <c r="G550" s="40"/>
      <c r="H550" s="40">
        <v>6680.7</v>
      </c>
      <c r="I550" s="12" t="s">
        <v>12</v>
      </c>
      <c r="J550" s="41" t="s">
        <v>1451</v>
      </c>
      <c r="K550" s="41" t="s">
        <v>1422</v>
      </c>
      <c r="L550" s="12" t="s">
        <v>27</v>
      </c>
      <c r="M550" s="42">
        <v>30</v>
      </c>
      <c r="N550" s="42">
        <v>4</v>
      </c>
      <c r="O550" s="35">
        <f t="shared" si="50"/>
        <v>1.6</v>
      </c>
      <c r="P550" s="35">
        <f t="shared" si="51"/>
        <v>2.4</v>
      </c>
    </row>
    <row r="551" spans="1:16" ht="79.5" customHeight="1" x14ac:dyDescent="0.2">
      <c r="A551" s="41">
        <v>542</v>
      </c>
      <c r="B551" s="37" t="s">
        <v>1491</v>
      </c>
      <c r="C551" s="67">
        <v>448765</v>
      </c>
      <c r="D551" s="39" t="s">
        <v>1490</v>
      </c>
      <c r="E551" s="45">
        <f t="shared" si="47"/>
        <v>13361.4</v>
      </c>
      <c r="F551" s="40"/>
      <c r="G551" s="40"/>
      <c r="H551" s="40">
        <v>13361.4</v>
      </c>
      <c r="I551" s="12" t="s">
        <v>12</v>
      </c>
      <c r="J551" s="41" t="s">
        <v>1451</v>
      </c>
      <c r="K551" s="41" t="s">
        <v>1423</v>
      </c>
      <c r="L551" s="12" t="s">
        <v>27</v>
      </c>
      <c r="M551" s="42">
        <v>60</v>
      </c>
      <c r="N551" s="42">
        <v>7</v>
      </c>
      <c r="O551" s="35">
        <f t="shared" si="50"/>
        <v>2.8000000000000003</v>
      </c>
      <c r="P551" s="35">
        <f t="shared" si="51"/>
        <v>4.2</v>
      </c>
    </row>
    <row r="552" spans="1:16" ht="79.5" customHeight="1" x14ac:dyDescent="0.2">
      <c r="A552" s="44">
        <v>543</v>
      </c>
      <c r="B552" s="37" t="s">
        <v>1458</v>
      </c>
      <c r="C552" s="38">
        <v>302153</v>
      </c>
      <c r="D552" s="66" t="s">
        <v>1498</v>
      </c>
      <c r="E552" s="45">
        <f t="shared" si="47"/>
        <v>6680.7</v>
      </c>
      <c r="F552" s="40"/>
      <c r="G552" s="40"/>
      <c r="H552" s="40">
        <v>6680.7</v>
      </c>
      <c r="I552" s="12" t="s">
        <v>12</v>
      </c>
      <c r="J552" s="41" t="s">
        <v>1451</v>
      </c>
      <c r="K552" s="41" t="s">
        <v>1424</v>
      </c>
      <c r="L552" s="12" t="s">
        <v>27</v>
      </c>
      <c r="M552" s="42">
        <v>30</v>
      </c>
      <c r="N552" s="42">
        <v>4</v>
      </c>
      <c r="O552" s="35">
        <f t="shared" si="50"/>
        <v>1.6</v>
      </c>
      <c r="P552" s="35">
        <f t="shared" si="51"/>
        <v>2.4</v>
      </c>
    </row>
    <row r="553" spans="1:16" ht="79.5" customHeight="1" x14ac:dyDescent="0.2">
      <c r="A553" s="44">
        <v>544</v>
      </c>
      <c r="B553" s="37" t="s">
        <v>1459</v>
      </c>
      <c r="C553" s="38">
        <v>302157</v>
      </c>
      <c r="D553" s="66" t="s">
        <v>1499</v>
      </c>
      <c r="E553" s="45">
        <f t="shared" si="47"/>
        <v>6680.7</v>
      </c>
      <c r="F553" s="40"/>
      <c r="G553" s="40"/>
      <c r="H553" s="40">
        <v>6680.7</v>
      </c>
      <c r="I553" s="12" t="s">
        <v>12</v>
      </c>
      <c r="J553" s="41" t="s">
        <v>1451</v>
      </c>
      <c r="K553" s="41" t="s">
        <v>1425</v>
      </c>
      <c r="L553" s="12" t="s">
        <v>27</v>
      </c>
      <c r="M553" s="42">
        <v>30</v>
      </c>
      <c r="N553" s="42">
        <v>4</v>
      </c>
      <c r="O553" s="35">
        <f t="shared" si="50"/>
        <v>1.6</v>
      </c>
      <c r="P553" s="35">
        <f t="shared" si="51"/>
        <v>2.4</v>
      </c>
    </row>
    <row r="554" spans="1:16" ht="79.5" customHeight="1" x14ac:dyDescent="0.15">
      <c r="A554" s="41">
        <v>545</v>
      </c>
      <c r="B554" s="37" t="s">
        <v>1460</v>
      </c>
      <c r="C554" s="38">
        <v>302158</v>
      </c>
      <c r="D554" s="39" t="s">
        <v>1500</v>
      </c>
      <c r="E554" s="45">
        <f t="shared" si="47"/>
        <v>13361.4</v>
      </c>
      <c r="F554" s="40"/>
      <c r="G554" s="40"/>
      <c r="H554" s="40">
        <v>13361.4</v>
      </c>
      <c r="I554" s="12" t="s">
        <v>12</v>
      </c>
      <c r="J554" s="41" t="s">
        <v>1451</v>
      </c>
      <c r="K554" s="41" t="s">
        <v>1426</v>
      </c>
      <c r="L554" s="12" t="s">
        <v>27</v>
      </c>
      <c r="M554" s="42">
        <v>60</v>
      </c>
      <c r="N554" s="42">
        <v>7</v>
      </c>
      <c r="O554" s="35">
        <f t="shared" si="50"/>
        <v>2.8000000000000003</v>
      </c>
      <c r="P554" s="35">
        <f t="shared" si="51"/>
        <v>4.2</v>
      </c>
    </row>
    <row r="555" spans="1:16" ht="79.5" customHeight="1" x14ac:dyDescent="0.15">
      <c r="A555" s="44">
        <v>546</v>
      </c>
      <c r="B555" s="37" t="s">
        <v>1461</v>
      </c>
      <c r="C555" s="38">
        <v>302166</v>
      </c>
      <c r="D555" s="39" t="s">
        <v>1501</v>
      </c>
      <c r="E555" s="45">
        <f t="shared" si="47"/>
        <v>6680.7</v>
      </c>
      <c r="F555" s="40"/>
      <c r="G555" s="40"/>
      <c r="H555" s="40">
        <v>6680.7</v>
      </c>
      <c r="I555" s="12" t="s">
        <v>12</v>
      </c>
      <c r="J555" s="41" t="s">
        <v>1451</v>
      </c>
      <c r="K555" s="41" t="s">
        <v>1427</v>
      </c>
      <c r="L555" s="12" t="s">
        <v>27</v>
      </c>
      <c r="M555" s="42">
        <v>30</v>
      </c>
      <c r="N555" s="42">
        <v>4</v>
      </c>
      <c r="O555" s="35">
        <f t="shared" si="50"/>
        <v>1.6</v>
      </c>
      <c r="P555" s="35">
        <f t="shared" si="51"/>
        <v>2.4</v>
      </c>
    </row>
    <row r="556" spans="1:16" ht="79.5" customHeight="1" x14ac:dyDescent="0.15">
      <c r="A556" s="41">
        <v>547</v>
      </c>
      <c r="B556" s="37" t="s">
        <v>1462</v>
      </c>
      <c r="C556" s="38">
        <v>302169</v>
      </c>
      <c r="D556" s="39" t="s">
        <v>1502</v>
      </c>
      <c r="E556" s="45">
        <f t="shared" si="47"/>
        <v>6680.7</v>
      </c>
      <c r="F556" s="40"/>
      <c r="G556" s="40"/>
      <c r="H556" s="40">
        <v>6680.7</v>
      </c>
      <c r="I556" s="12" t="s">
        <v>12</v>
      </c>
      <c r="J556" s="41" t="s">
        <v>1451</v>
      </c>
      <c r="K556" s="41" t="s">
        <v>1428</v>
      </c>
      <c r="L556" s="12" t="s">
        <v>27</v>
      </c>
      <c r="M556" s="42">
        <v>30</v>
      </c>
      <c r="N556" s="42">
        <v>4</v>
      </c>
      <c r="O556" s="35">
        <f t="shared" si="50"/>
        <v>1.6</v>
      </c>
      <c r="P556" s="35">
        <f t="shared" si="51"/>
        <v>2.4</v>
      </c>
    </row>
    <row r="557" spans="1:16" ht="79.5" customHeight="1" x14ac:dyDescent="0.15">
      <c r="A557" s="44">
        <v>548</v>
      </c>
      <c r="B557" s="37" t="s">
        <v>1463</v>
      </c>
      <c r="C557" s="38">
        <v>302170</v>
      </c>
      <c r="D557" s="39" t="s">
        <v>1503</v>
      </c>
      <c r="E557" s="45">
        <f t="shared" si="47"/>
        <v>6680.7</v>
      </c>
      <c r="F557" s="40"/>
      <c r="G557" s="40"/>
      <c r="H557" s="40">
        <v>6680.7</v>
      </c>
      <c r="I557" s="12" t="s">
        <v>12</v>
      </c>
      <c r="J557" s="41" t="s">
        <v>1451</v>
      </c>
      <c r="K557" s="41" t="s">
        <v>1429</v>
      </c>
      <c r="L557" s="12" t="s">
        <v>27</v>
      </c>
      <c r="M557" s="42">
        <v>30</v>
      </c>
      <c r="N557" s="42">
        <v>4</v>
      </c>
      <c r="O557" s="35">
        <f t="shared" si="50"/>
        <v>1.6</v>
      </c>
      <c r="P557" s="35">
        <f t="shared" si="51"/>
        <v>2.4</v>
      </c>
    </row>
    <row r="558" spans="1:16" ht="79.5" customHeight="1" x14ac:dyDescent="0.15">
      <c r="A558" s="44">
        <v>549</v>
      </c>
      <c r="B558" s="37" t="s">
        <v>1464</v>
      </c>
      <c r="C558" s="38">
        <v>302173</v>
      </c>
      <c r="D558" s="39" t="s">
        <v>1504</v>
      </c>
      <c r="E558" s="45">
        <f t="shared" si="47"/>
        <v>46764.9</v>
      </c>
      <c r="F558" s="40"/>
      <c r="G558" s="40"/>
      <c r="H558" s="40">
        <v>46764.9</v>
      </c>
      <c r="I558" s="12" t="s">
        <v>12</v>
      </c>
      <c r="J558" s="41" t="s">
        <v>1451</v>
      </c>
      <c r="K558" s="41" t="s">
        <v>1430</v>
      </c>
      <c r="L558" s="12" t="s">
        <v>27</v>
      </c>
      <c r="M558" s="42">
        <v>210</v>
      </c>
      <c r="N558" s="42">
        <v>25</v>
      </c>
      <c r="O558" s="35">
        <f t="shared" si="50"/>
        <v>10</v>
      </c>
      <c r="P558" s="35">
        <f t="shared" si="51"/>
        <v>15</v>
      </c>
    </row>
    <row r="559" spans="1:16" ht="79.5" customHeight="1" x14ac:dyDescent="0.2">
      <c r="A559" s="41">
        <v>550</v>
      </c>
      <c r="B559" s="37" t="s">
        <v>1465</v>
      </c>
      <c r="C559" s="38">
        <v>302192</v>
      </c>
      <c r="D559" s="66" t="s">
        <v>1505</v>
      </c>
      <c r="E559" s="45">
        <f t="shared" si="47"/>
        <v>3699.3</v>
      </c>
      <c r="F559" s="40"/>
      <c r="G559" s="40"/>
      <c r="H559" s="40">
        <v>3699.3</v>
      </c>
      <c r="I559" s="12" t="s">
        <v>12</v>
      </c>
      <c r="J559" s="41" t="s">
        <v>1451</v>
      </c>
      <c r="K559" s="41" t="s">
        <v>1431</v>
      </c>
      <c r="L559" s="12" t="s">
        <v>27</v>
      </c>
      <c r="M559" s="42">
        <v>30</v>
      </c>
      <c r="N559" s="42">
        <v>4</v>
      </c>
      <c r="O559" s="35">
        <f t="shared" si="50"/>
        <v>1.6</v>
      </c>
      <c r="P559" s="35">
        <f t="shared" si="51"/>
        <v>2.4</v>
      </c>
    </row>
    <row r="560" spans="1:16" ht="79.5" customHeight="1" x14ac:dyDescent="0.15">
      <c r="A560" s="44">
        <v>551</v>
      </c>
      <c r="B560" s="37" t="s">
        <v>1466</v>
      </c>
      <c r="C560" s="38">
        <v>302197</v>
      </c>
      <c r="D560" s="39" t="s">
        <v>1527</v>
      </c>
      <c r="E560" s="45">
        <f t="shared" si="47"/>
        <v>7398.6</v>
      </c>
      <c r="F560" s="40"/>
      <c r="G560" s="40"/>
      <c r="H560" s="40">
        <v>7398.6</v>
      </c>
      <c r="I560" s="12" t="s">
        <v>12</v>
      </c>
      <c r="J560" s="41" t="s">
        <v>1451</v>
      </c>
      <c r="K560" s="41" t="s">
        <v>1432</v>
      </c>
      <c r="L560" s="12" t="s">
        <v>27</v>
      </c>
      <c r="M560" s="42">
        <v>60</v>
      </c>
      <c r="N560" s="42">
        <v>7</v>
      </c>
      <c r="O560" s="35">
        <f t="shared" si="50"/>
        <v>2.8000000000000003</v>
      </c>
      <c r="P560" s="35">
        <f t="shared" si="51"/>
        <v>4.2</v>
      </c>
    </row>
    <row r="561" spans="1:16" ht="79.5" customHeight="1" x14ac:dyDescent="0.15">
      <c r="A561" s="41">
        <v>552</v>
      </c>
      <c r="B561" s="37" t="s">
        <v>1467</v>
      </c>
      <c r="C561" s="38">
        <v>302200</v>
      </c>
      <c r="D561" s="39" t="s">
        <v>1526</v>
      </c>
      <c r="E561" s="45">
        <f t="shared" si="47"/>
        <v>7398.6</v>
      </c>
      <c r="F561" s="40"/>
      <c r="G561" s="40"/>
      <c r="H561" s="40">
        <v>7398.6</v>
      </c>
      <c r="I561" s="12" t="s">
        <v>12</v>
      </c>
      <c r="J561" s="41" t="s">
        <v>1451</v>
      </c>
      <c r="K561" s="41" t="s">
        <v>1433</v>
      </c>
      <c r="L561" s="12" t="s">
        <v>27</v>
      </c>
      <c r="M561" s="42">
        <v>60</v>
      </c>
      <c r="N561" s="42">
        <v>7</v>
      </c>
      <c r="O561" s="35">
        <f t="shared" si="50"/>
        <v>2.8000000000000003</v>
      </c>
      <c r="P561" s="35">
        <f t="shared" si="51"/>
        <v>4.2</v>
      </c>
    </row>
    <row r="562" spans="1:16" ht="79.5" customHeight="1" x14ac:dyDescent="0.15">
      <c r="A562" s="44">
        <v>553</v>
      </c>
      <c r="B562" s="37" t="s">
        <v>1468</v>
      </c>
      <c r="C562" s="38">
        <v>302209</v>
      </c>
      <c r="D562" s="39" t="s">
        <v>1525</v>
      </c>
      <c r="E562" s="45">
        <f t="shared" si="47"/>
        <v>7398.6</v>
      </c>
      <c r="F562" s="40"/>
      <c r="G562" s="40"/>
      <c r="H562" s="40">
        <v>7398.6</v>
      </c>
      <c r="I562" s="12" t="s">
        <v>12</v>
      </c>
      <c r="J562" s="41" t="s">
        <v>1451</v>
      </c>
      <c r="K562" s="41" t="s">
        <v>1434</v>
      </c>
      <c r="L562" s="12" t="s">
        <v>27</v>
      </c>
      <c r="M562" s="42">
        <v>60</v>
      </c>
      <c r="N562" s="42">
        <v>7</v>
      </c>
      <c r="O562" s="35">
        <f t="shared" si="50"/>
        <v>2.8000000000000003</v>
      </c>
      <c r="P562" s="35">
        <f t="shared" si="51"/>
        <v>4.2</v>
      </c>
    </row>
    <row r="563" spans="1:16" ht="79.5" customHeight="1" x14ac:dyDescent="0.15">
      <c r="A563" s="44">
        <v>554</v>
      </c>
      <c r="B563" s="37" t="s">
        <v>1469</v>
      </c>
      <c r="C563" s="38">
        <v>302219</v>
      </c>
      <c r="D563" s="39" t="s">
        <v>1524</v>
      </c>
      <c r="E563" s="45">
        <f t="shared" si="47"/>
        <v>3699.3</v>
      </c>
      <c r="F563" s="40"/>
      <c r="G563" s="40"/>
      <c r="H563" s="40">
        <v>3699.3</v>
      </c>
      <c r="I563" s="12" t="s">
        <v>12</v>
      </c>
      <c r="J563" s="41" t="s">
        <v>1451</v>
      </c>
      <c r="K563" s="41" t="s">
        <v>1435</v>
      </c>
      <c r="L563" s="12" t="s">
        <v>27</v>
      </c>
      <c r="M563" s="42">
        <v>30</v>
      </c>
      <c r="N563" s="42">
        <v>4</v>
      </c>
      <c r="O563" s="35">
        <f t="shared" si="50"/>
        <v>1.6</v>
      </c>
      <c r="P563" s="35">
        <f t="shared" si="51"/>
        <v>2.4</v>
      </c>
    </row>
    <row r="564" spans="1:16" ht="79.5" customHeight="1" x14ac:dyDescent="0.15">
      <c r="A564" s="41">
        <v>555</v>
      </c>
      <c r="B564" s="37" t="s">
        <v>1470</v>
      </c>
      <c r="C564" s="38">
        <v>302220</v>
      </c>
      <c r="D564" s="39" t="s">
        <v>1523</v>
      </c>
      <c r="E564" s="45">
        <f t="shared" si="47"/>
        <v>3699.3</v>
      </c>
      <c r="F564" s="40"/>
      <c r="G564" s="40"/>
      <c r="H564" s="40">
        <v>3699.3</v>
      </c>
      <c r="I564" s="12" t="s">
        <v>12</v>
      </c>
      <c r="J564" s="41" t="s">
        <v>1451</v>
      </c>
      <c r="K564" s="41" t="s">
        <v>1436</v>
      </c>
      <c r="L564" s="12" t="s">
        <v>27</v>
      </c>
      <c r="M564" s="42">
        <v>30</v>
      </c>
      <c r="N564" s="42">
        <v>4</v>
      </c>
      <c r="O564" s="35">
        <f t="shared" si="50"/>
        <v>1.6</v>
      </c>
      <c r="P564" s="35">
        <f t="shared" si="51"/>
        <v>2.4</v>
      </c>
    </row>
    <row r="565" spans="1:16" ht="79.5" customHeight="1" x14ac:dyDescent="0.15">
      <c r="A565" s="44">
        <v>556</v>
      </c>
      <c r="B565" s="37" t="s">
        <v>1471</v>
      </c>
      <c r="C565" s="38">
        <v>302236</v>
      </c>
      <c r="D565" s="39" t="s">
        <v>1522</v>
      </c>
      <c r="E565" s="45">
        <f t="shared" si="47"/>
        <v>3699.3</v>
      </c>
      <c r="F565" s="40"/>
      <c r="G565" s="40"/>
      <c r="H565" s="40">
        <v>3699.3</v>
      </c>
      <c r="I565" s="12" t="s">
        <v>12</v>
      </c>
      <c r="J565" s="41" t="s">
        <v>1451</v>
      </c>
      <c r="K565" s="41" t="s">
        <v>1437</v>
      </c>
      <c r="L565" s="12" t="s">
        <v>27</v>
      </c>
      <c r="M565" s="42">
        <v>30</v>
      </c>
      <c r="N565" s="42">
        <v>4</v>
      </c>
      <c r="O565" s="35">
        <f t="shared" si="50"/>
        <v>1.6</v>
      </c>
      <c r="P565" s="35">
        <f t="shared" si="51"/>
        <v>2.4</v>
      </c>
    </row>
    <row r="566" spans="1:16" ht="79.5" customHeight="1" x14ac:dyDescent="0.15">
      <c r="A566" s="41">
        <v>557</v>
      </c>
      <c r="B566" s="37" t="s">
        <v>1472</v>
      </c>
      <c r="C566" s="38">
        <v>302241</v>
      </c>
      <c r="D566" s="39" t="s">
        <v>1521</v>
      </c>
      <c r="E566" s="45">
        <f t="shared" si="47"/>
        <v>3699.3</v>
      </c>
      <c r="F566" s="40"/>
      <c r="G566" s="40"/>
      <c r="H566" s="40">
        <v>3699.3</v>
      </c>
      <c r="I566" s="12" t="s">
        <v>12</v>
      </c>
      <c r="J566" s="41" t="s">
        <v>1451</v>
      </c>
      <c r="K566" s="41" t="s">
        <v>1438</v>
      </c>
      <c r="L566" s="12" t="s">
        <v>27</v>
      </c>
      <c r="M566" s="42">
        <v>30</v>
      </c>
      <c r="N566" s="42">
        <v>4</v>
      </c>
      <c r="O566" s="35">
        <f t="shared" si="50"/>
        <v>1.6</v>
      </c>
      <c r="P566" s="35">
        <f t="shared" si="51"/>
        <v>2.4</v>
      </c>
    </row>
    <row r="567" spans="1:16" ht="79.5" customHeight="1" x14ac:dyDescent="0.15">
      <c r="A567" s="44">
        <v>558</v>
      </c>
      <c r="B567" s="37" t="s">
        <v>1473</v>
      </c>
      <c r="C567" s="38">
        <v>302247</v>
      </c>
      <c r="D567" s="39" t="s">
        <v>1520</v>
      </c>
      <c r="E567" s="45">
        <f t="shared" si="47"/>
        <v>7398.6</v>
      </c>
      <c r="F567" s="40"/>
      <c r="G567" s="40"/>
      <c r="H567" s="40">
        <v>7398.6</v>
      </c>
      <c r="I567" s="12" t="s">
        <v>12</v>
      </c>
      <c r="J567" s="41" t="s">
        <v>1451</v>
      </c>
      <c r="K567" s="41" t="s">
        <v>1422</v>
      </c>
      <c r="L567" s="12" t="s">
        <v>27</v>
      </c>
      <c r="M567" s="42">
        <v>60</v>
      </c>
      <c r="N567" s="42">
        <v>7</v>
      </c>
      <c r="O567" s="35">
        <f t="shared" si="50"/>
        <v>2.8000000000000003</v>
      </c>
      <c r="P567" s="35">
        <f t="shared" si="51"/>
        <v>4.2</v>
      </c>
    </row>
    <row r="568" spans="1:16" ht="79.5" customHeight="1" x14ac:dyDescent="0.2">
      <c r="A568" s="44">
        <v>559</v>
      </c>
      <c r="B568" s="37" t="s">
        <v>1474</v>
      </c>
      <c r="C568" s="38">
        <v>303708</v>
      </c>
      <c r="D568" s="66" t="s">
        <v>1519</v>
      </c>
      <c r="E568" s="45">
        <f t="shared" si="47"/>
        <v>3699.3</v>
      </c>
      <c r="F568" s="40"/>
      <c r="G568" s="40"/>
      <c r="H568" s="40">
        <v>3699.3</v>
      </c>
      <c r="I568" s="12" t="s">
        <v>12</v>
      </c>
      <c r="J568" s="41" t="s">
        <v>1451</v>
      </c>
      <c r="K568" s="41" t="s">
        <v>1439</v>
      </c>
      <c r="L568" s="12" t="s">
        <v>27</v>
      </c>
      <c r="M568" s="42">
        <v>30</v>
      </c>
      <c r="N568" s="42">
        <v>4</v>
      </c>
      <c r="O568" s="35">
        <f t="shared" si="50"/>
        <v>1.6</v>
      </c>
      <c r="P568" s="35">
        <f t="shared" si="51"/>
        <v>2.4</v>
      </c>
    </row>
    <row r="569" spans="1:16" ht="79.5" customHeight="1" x14ac:dyDescent="0.2">
      <c r="A569" s="41">
        <v>560</v>
      </c>
      <c r="B569" s="37" t="s">
        <v>1475</v>
      </c>
      <c r="C569" s="38">
        <v>302250</v>
      </c>
      <c r="D569" s="66" t="s">
        <v>1518</v>
      </c>
      <c r="E569" s="45">
        <f t="shared" si="47"/>
        <v>3699.3</v>
      </c>
      <c r="F569" s="40"/>
      <c r="G569" s="40"/>
      <c r="H569" s="40">
        <v>3699.3</v>
      </c>
      <c r="I569" s="12" t="s">
        <v>12</v>
      </c>
      <c r="J569" s="41" t="s">
        <v>1451</v>
      </c>
      <c r="K569" s="41" t="s">
        <v>1440</v>
      </c>
      <c r="L569" s="12" t="s">
        <v>27</v>
      </c>
      <c r="M569" s="42">
        <v>30</v>
      </c>
      <c r="N569" s="42">
        <v>4</v>
      </c>
      <c r="O569" s="35">
        <f t="shared" si="50"/>
        <v>1.6</v>
      </c>
      <c r="P569" s="35">
        <f t="shared" si="51"/>
        <v>2.4</v>
      </c>
    </row>
    <row r="570" spans="1:16" ht="79.5" customHeight="1" x14ac:dyDescent="0.15">
      <c r="A570" s="44">
        <v>561</v>
      </c>
      <c r="B570" s="37" t="s">
        <v>1476</v>
      </c>
      <c r="C570" s="38">
        <v>303849</v>
      </c>
      <c r="D570" s="39" t="s">
        <v>1517</v>
      </c>
      <c r="E570" s="45">
        <f t="shared" si="47"/>
        <v>13217.9</v>
      </c>
      <c r="F570" s="40"/>
      <c r="G570" s="40"/>
      <c r="H570" s="40">
        <v>13217.9</v>
      </c>
      <c r="I570" s="12" t="s">
        <v>12</v>
      </c>
      <c r="J570" s="41" t="s">
        <v>1451</v>
      </c>
      <c r="K570" s="41" t="s">
        <v>1441</v>
      </c>
      <c r="L570" s="12" t="s">
        <v>27</v>
      </c>
      <c r="M570" s="42">
        <v>107.19244181331578</v>
      </c>
      <c r="N570" s="42">
        <v>11</v>
      </c>
      <c r="O570" s="35">
        <f t="shared" si="50"/>
        <v>4.4000000000000004</v>
      </c>
      <c r="P570" s="35">
        <f t="shared" si="51"/>
        <v>6.6</v>
      </c>
    </row>
    <row r="571" spans="1:16" ht="79.5" customHeight="1" x14ac:dyDescent="0.15">
      <c r="A571" s="41">
        <v>562</v>
      </c>
      <c r="B571" s="37" t="s">
        <v>1477</v>
      </c>
      <c r="C571" s="38">
        <v>303932</v>
      </c>
      <c r="D571" s="39" t="s">
        <v>1516</v>
      </c>
      <c r="E571" s="45">
        <f t="shared" si="47"/>
        <v>3699.3</v>
      </c>
      <c r="F571" s="40"/>
      <c r="G571" s="40"/>
      <c r="H571" s="40">
        <v>3699.3</v>
      </c>
      <c r="I571" s="12" t="s">
        <v>12</v>
      </c>
      <c r="J571" s="41" t="s">
        <v>1451</v>
      </c>
      <c r="K571" s="41" t="s">
        <v>1442</v>
      </c>
      <c r="L571" s="12" t="s">
        <v>27</v>
      </c>
      <c r="M571" s="42">
        <v>30</v>
      </c>
      <c r="N571" s="42">
        <v>4</v>
      </c>
      <c r="O571" s="35">
        <f t="shared" si="50"/>
        <v>1.6</v>
      </c>
      <c r="P571" s="35">
        <f t="shared" si="51"/>
        <v>2.4</v>
      </c>
    </row>
    <row r="572" spans="1:16" ht="79.5" customHeight="1" x14ac:dyDescent="0.15">
      <c r="A572" s="44">
        <v>563</v>
      </c>
      <c r="B572" s="37" t="s">
        <v>1478</v>
      </c>
      <c r="C572" s="38">
        <v>303983</v>
      </c>
      <c r="D572" s="39" t="s">
        <v>1515</v>
      </c>
      <c r="E572" s="45">
        <f t="shared" si="47"/>
        <v>3699.3</v>
      </c>
      <c r="F572" s="40"/>
      <c r="G572" s="40"/>
      <c r="H572" s="40">
        <v>3699.3</v>
      </c>
      <c r="I572" s="12" t="s">
        <v>12</v>
      </c>
      <c r="J572" s="41" t="s">
        <v>1451</v>
      </c>
      <c r="K572" s="41" t="s">
        <v>1443</v>
      </c>
      <c r="L572" s="12" t="s">
        <v>27</v>
      </c>
      <c r="M572" s="42">
        <v>30</v>
      </c>
      <c r="N572" s="42">
        <v>4</v>
      </c>
      <c r="O572" s="35">
        <f t="shared" si="50"/>
        <v>1.6</v>
      </c>
      <c r="P572" s="35">
        <f t="shared" si="51"/>
        <v>2.4</v>
      </c>
    </row>
    <row r="573" spans="1:16" ht="79.5" customHeight="1" x14ac:dyDescent="0.15">
      <c r="A573" s="44">
        <v>564</v>
      </c>
      <c r="B573" s="37" t="s">
        <v>1479</v>
      </c>
      <c r="C573" s="38">
        <v>304035</v>
      </c>
      <c r="D573" s="39" t="s">
        <v>1514</v>
      </c>
      <c r="E573" s="45">
        <f t="shared" si="47"/>
        <v>3699.3</v>
      </c>
      <c r="F573" s="40"/>
      <c r="G573" s="40"/>
      <c r="H573" s="40">
        <v>3699.3</v>
      </c>
      <c r="I573" s="12" t="s">
        <v>12</v>
      </c>
      <c r="J573" s="41" t="s">
        <v>1451</v>
      </c>
      <c r="K573" s="41" t="s">
        <v>1444</v>
      </c>
      <c r="L573" s="12" t="s">
        <v>27</v>
      </c>
      <c r="M573" s="42">
        <v>30</v>
      </c>
      <c r="N573" s="42">
        <v>4</v>
      </c>
      <c r="O573" s="35">
        <f t="shared" si="50"/>
        <v>1.6</v>
      </c>
      <c r="P573" s="35">
        <f t="shared" si="51"/>
        <v>2.4</v>
      </c>
    </row>
    <row r="574" spans="1:16" ht="79.5" customHeight="1" x14ac:dyDescent="0.15">
      <c r="A574" s="41">
        <v>565</v>
      </c>
      <c r="B574" s="37" t="s">
        <v>1480</v>
      </c>
      <c r="C574" s="38">
        <v>304249</v>
      </c>
      <c r="D574" s="39" t="s">
        <v>1513</v>
      </c>
      <c r="E574" s="45">
        <f t="shared" si="47"/>
        <v>3699.3</v>
      </c>
      <c r="F574" s="40"/>
      <c r="G574" s="40"/>
      <c r="H574" s="40">
        <v>3699.3</v>
      </c>
      <c r="I574" s="12" t="s">
        <v>12</v>
      </c>
      <c r="J574" s="41" t="s">
        <v>1451</v>
      </c>
      <c r="K574" s="41" t="s">
        <v>1445</v>
      </c>
      <c r="L574" s="12" t="s">
        <v>27</v>
      </c>
      <c r="M574" s="42">
        <v>30</v>
      </c>
      <c r="N574" s="42">
        <v>4</v>
      </c>
      <c r="O574" s="35">
        <f t="shared" si="50"/>
        <v>1.6</v>
      </c>
      <c r="P574" s="35">
        <f t="shared" si="51"/>
        <v>2.4</v>
      </c>
    </row>
    <row r="575" spans="1:16" ht="79.5" customHeight="1" x14ac:dyDescent="0.15">
      <c r="A575" s="44">
        <v>566</v>
      </c>
      <c r="B575" s="37" t="s">
        <v>1481</v>
      </c>
      <c r="C575" s="38">
        <v>304336</v>
      </c>
      <c r="D575" s="39" t="s">
        <v>1512</v>
      </c>
      <c r="E575" s="45">
        <f t="shared" si="47"/>
        <v>25895.1</v>
      </c>
      <c r="F575" s="40"/>
      <c r="G575" s="40"/>
      <c r="H575" s="40">
        <v>25895.1</v>
      </c>
      <c r="I575" s="12" t="s">
        <v>12</v>
      </c>
      <c r="J575" s="41" t="s">
        <v>1451</v>
      </c>
      <c r="K575" s="41" t="s">
        <v>1446</v>
      </c>
      <c r="L575" s="12" t="s">
        <v>27</v>
      </c>
      <c r="M575" s="42">
        <v>210</v>
      </c>
      <c r="N575" s="42">
        <v>25</v>
      </c>
      <c r="O575" s="35">
        <f t="shared" si="50"/>
        <v>10</v>
      </c>
      <c r="P575" s="35">
        <f t="shared" si="51"/>
        <v>15</v>
      </c>
    </row>
    <row r="576" spans="1:16" ht="79.5" customHeight="1" x14ac:dyDescent="0.15">
      <c r="A576" s="41">
        <v>567</v>
      </c>
      <c r="B576" s="37" t="s">
        <v>1482</v>
      </c>
      <c r="C576" s="38">
        <v>304411</v>
      </c>
      <c r="D576" s="39" t="s">
        <v>1512</v>
      </c>
      <c r="E576" s="45">
        <f t="shared" si="47"/>
        <v>25895.1</v>
      </c>
      <c r="F576" s="40"/>
      <c r="G576" s="40"/>
      <c r="H576" s="40">
        <v>25895.1</v>
      </c>
      <c r="I576" s="12" t="s">
        <v>12</v>
      </c>
      <c r="J576" s="41" t="s">
        <v>1451</v>
      </c>
      <c r="K576" s="41" t="s">
        <v>1446</v>
      </c>
      <c r="L576" s="12" t="s">
        <v>27</v>
      </c>
      <c r="M576" s="42">
        <v>210</v>
      </c>
      <c r="N576" s="42">
        <v>25</v>
      </c>
      <c r="O576" s="35">
        <f t="shared" si="50"/>
        <v>10</v>
      </c>
      <c r="P576" s="35">
        <f t="shared" si="51"/>
        <v>15</v>
      </c>
    </row>
    <row r="577" spans="1:17" ht="79.5" customHeight="1" x14ac:dyDescent="0.15">
      <c r="A577" s="44">
        <v>568</v>
      </c>
      <c r="B577" s="37" t="s">
        <v>1483</v>
      </c>
      <c r="C577" s="38">
        <v>304631</v>
      </c>
      <c r="D577" s="39" t="s">
        <v>1512</v>
      </c>
      <c r="E577" s="45">
        <f t="shared" si="47"/>
        <v>33293.699999999997</v>
      </c>
      <c r="F577" s="40"/>
      <c r="G577" s="40"/>
      <c r="H577" s="40">
        <v>33293.699999999997</v>
      </c>
      <c r="I577" s="12" t="s">
        <v>12</v>
      </c>
      <c r="J577" s="41" t="s">
        <v>1451</v>
      </c>
      <c r="K577" s="41" t="s">
        <v>1446</v>
      </c>
      <c r="L577" s="12" t="s">
        <v>27</v>
      </c>
      <c r="M577" s="42">
        <v>270</v>
      </c>
      <c r="N577" s="42">
        <v>32</v>
      </c>
      <c r="O577" s="35">
        <f t="shared" si="50"/>
        <v>12.8</v>
      </c>
      <c r="P577" s="35">
        <f t="shared" si="51"/>
        <v>19.2</v>
      </c>
    </row>
    <row r="578" spans="1:17" ht="79.5" customHeight="1" x14ac:dyDescent="0.15">
      <c r="A578" s="44">
        <v>569</v>
      </c>
      <c r="B578" s="37" t="s">
        <v>1484</v>
      </c>
      <c r="C578" s="38">
        <v>302174</v>
      </c>
      <c r="D578" s="39" t="s">
        <v>1511</v>
      </c>
      <c r="E578" s="45">
        <f t="shared" si="47"/>
        <v>4779.75</v>
      </c>
      <c r="F578" s="40"/>
      <c r="G578" s="40"/>
      <c r="H578" s="40">
        <v>4779.75</v>
      </c>
      <c r="I578" s="12" t="s">
        <v>12</v>
      </c>
      <c r="J578" s="41" t="s">
        <v>1451</v>
      </c>
      <c r="K578" s="41" t="s">
        <v>1447</v>
      </c>
      <c r="L578" s="12" t="s">
        <v>27</v>
      </c>
      <c r="M578" s="42">
        <v>30</v>
      </c>
      <c r="N578" s="42">
        <v>4</v>
      </c>
      <c r="O578" s="35">
        <f t="shared" si="50"/>
        <v>1.6</v>
      </c>
      <c r="P578" s="35">
        <f t="shared" si="51"/>
        <v>2.4</v>
      </c>
    </row>
    <row r="579" spans="1:17" ht="79.5" customHeight="1" x14ac:dyDescent="0.15">
      <c r="A579" s="41">
        <v>570</v>
      </c>
      <c r="B579" s="37" t="s">
        <v>1485</v>
      </c>
      <c r="C579" s="38">
        <v>302182</v>
      </c>
      <c r="D579" s="39" t="s">
        <v>1510</v>
      </c>
      <c r="E579" s="45">
        <f t="shared" si="47"/>
        <v>4779.75</v>
      </c>
      <c r="F579" s="40"/>
      <c r="G579" s="40"/>
      <c r="H579" s="40">
        <v>4779.75</v>
      </c>
      <c r="I579" s="12" t="s">
        <v>12</v>
      </c>
      <c r="J579" s="41" t="s">
        <v>1451</v>
      </c>
      <c r="K579" s="41" t="s">
        <v>1421</v>
      </c>
      <c r="L579" s="12" t="s">
        <v>27</v>
      </c>
      <c r="M579" s="42">
        <v>30</v>
      </c>
      <c r="N579" s="42">
        <v>4</v>
      </c>
      <c r="O579" s="35">
        <f t="shared" si="50"/>
        <v>1.6</v>
      </c>
      <c r="P579" s="35">
        <f t="shared" si="51"/>
        <v>2.4</v>
      </c>
    </row>
    <row r="580" spans="1:17" ht="79.5" customHeight="1" x14ac:dyDescent="0.15">
      <c r="A580" s="44">
        <v>571</v>
      </c>
      <c r="B580" s="37" t="s">
        <v>1486</v>
      </c>
      <c r="C580" s="38">
        <v>302183</v>
      </c>
      <c r="D580" s="39" t="s">
        <v>1509</v>
      </c>
      <c r="E580" s="45">
        <f t="shared" si="47"/>
        <v>9559.5</v>
      </c>
      <c r="F580" s="40"/>
      <c r="G580" s="40"/>
      <c r="H580" s="40">
        <v>9559.5</v>
      </c>
      <c r="I580" s="12" t="s">
        <v>12</v>
      </c>
      <c r="J580" s="41" t="s">
        <v>1451</v>
      </c>
      <c r="K580" s="41" t="s">
        <v>1448</v>
      </c>
      <c r="L580" s="12" t="s">
        <v>27</v>
      </c>
      <c r="M580" s="42">
        <v>60</v>
      </c>
      <c r="N580" s="42">
        <v>7</v>
      </c>
      <c r="O580" s="35">
        <f t="shared" si="50"/>
        <v>2.8000000000000003</v>
      </c>
      <c r="P580" s="35">
        <f t="shared" si="51"/>
        <v>4.2</v>
      </c>
    </row>
    <row r="581" spans="1:17" ht="79.5" customHeight="1" x14ac:dyDescent="0.15">
      <c r="A581" s="41">
        <v>572</v>
      </c>
      <c r="B581" s="37" t="s">
        <v>1487</v>
      </c>
      <c r="C581" s="38">
        <v>302184</v>
      </c>
      <c r="D581" s="39" t="s">
        <v>1508</v>
      </c>
      <c r="E581" s="45">
        <f t="shared" si="47"/>
        <v>9559.5</v>
      </c>
      <c r="F581" s="40"/>
      <c r="G581" s="40"/>
      <c r="H581" s="40">
        <v>9559.5</v>
      </c>
      <c r="I581" s="12" t="s">
        <v>12</v>
      </c>
      <c r="J581" s="41" t="s">
        <v>1451</v>
      </c>
      <c r="K581" s="41" t="s">
        <v>1449</v>
      </c>
      <c r="L581" s="12" t="s">
        <v>27</v>
      </c>
      <c r="M581" s="42">
        <v>60</v>
      </c>
      <c r="N581" s="42">
        <v>7</v>
      </c>
      <c r="O581" s="35">
        <f t="shared" si="50"/>
        <v>2.8000000000000003</v>
      </c>
      <c r="P581" s="35">
        <f t="shared" si="51"/>
        <v>4.2</v>
      </c>
    </row>
    <row r="582" spans="1:17" ht="79.5" customHeight="1" x14ac:dyDescent="0.15">
      <c r="A582" s="44">
        <v>573</v>
      </c>
      <c r="B582" s="37" t="s">
        <v>1488</v>
      </c>
      <c r="C582" s="38">
        <v>302185</v>
      </c>
      <c r="D582" s="39" t="s">
        <v>1507</v>
      </c>
      <c r="E582" s="45">
        <f t="shared" si="47"/>
        <v>14339.25</v>
      </c>
      <c r="F582" s="40"/>
      <c r="G582" s="40"/>
      <c r="H582" s="40">
        <v>14339.25</v>
      </c>
      <c r="I582" s="12" t="s">
        <v>12</v>
      </c>
      <c r="J582" s="41" t="s">
        <v>1451</v>
      </c>
      <c r="K582" s="41" t="s">
        <v>1425</v>
      </c>
      <c r="L582" s="12" t="s">
        <v>27</v>
      </c>
      <c r="M582" s="42">
        <v>90</v>
      </c>
      <c r="N582" s="42">
        <v>11</v>
      </c>
      <c r="O582" s="35">
        <f t="shared" si="50"/>
        <v>4.4000000000000004</v>
      </c>
      <c r="P582" s="35">
        <f t="shared" si="51"/>
        <v>6.6</v>
      </c>
    </row>
    <row r="583" spans="1:17" ht="79.5" customHeight="1" x14ac:dyDescent="0.15">
      <c r="A583" s="44">
        <v>574</v>
      </c>
      <c r="B583" s="37" t="s">
        <v>1489</v>
      </c>
      <c r="C583" s="38">
        <v>302188</v>
      </c>
      <c r="D583" s="39" t="s">
        <v>1506</v>
      </c>
      <c r="E583" s="45">
        <f t="shared" si="47"/>
        <v>4779.75</v>
      </c>
      <c r="F583" s="40"/>
      <c r="G583" s="40"/>
      <c r="H583" s="40">
        <v>4779.75</v>
      </c>
      <c r="I583" s="12" t="s">
        <v>12</v>
      </c>
      <c r="J583" s="41" t="s">
        <v>1451</v>
      </c>
      <c r="K583" s="41" t="s">
        <v>1450</v>
      </c>
      <c r="L583" s="12" t="s">
        <v>27</v>
      </c>
      <c r="M583" s="42">
        <v>30</v>
      </c>
      <c r="N583" s="42">
        <v>4</v>
      </c>
      <c r="O583" s="35">
        <f t="shared" si="50"/>
        <v>1.6</v>
      </c>
      <c r="P583" s="35">
        <f t="shared" si="51"/>
        <v>2.4</v>
      </c>
    </row>
    <row r="584" spans="1:17" ht="79.5" customHeight="1" x14ac:dyDescent="0.15">
      <c r="A584" s="41">
        <v>575</v>
      </c>
      <c r="B584" s="37" t="s">
        <v>1611</v>
      </c>
      <c r="C584" s="38">
        <v>281950</v>
      </c>
      <c r="D584" s="39" t="s">
        <v>1563</v>
      </c>
      <c r="E584" s="45">
        <f t="shared" si="47"/>
        <v>93804.59</v>
      </c>
      <c r="F584" s="40"/>
      <c r="G584" s="40"/>
      <c r="H584" s="40">
        <v>93804.59</v>
      </c>
      <c r="I584" s="12" t="s">
        <v>12</v>
      </c>
      <c r="J584" s="41" t="s">
        <v>445</v>
      </c>
      <c r="K584" s="41" t="s">
        <v>1534</v>
      </c>
      <c r="L584" s="12" t="s">
        <v>26</v>
      </c>
      <c r="M584" s="42">
        <v>1</v>
      </c>
      <c r="N584" s="42">
        <v>4</v>
      </c>
      <c r="O584" s="35">
        <f t="shared" ref="O584:O647" si="52">N584*0.4</f>
        <v>1.6</v>
      </c>
      <c r="P584" s="35">
        <f t="shared" ref="P584:P647" si="53">N584*0.6</f>
        <v>2.4</v>
      </c>
      <c r="Q584" s="1" t="s">
        <v>1812</v>
      </c>
    </row>
    <row r="585" spans="1:17" ht="79.5" customHeight="1" x14ac:dyDescent="0.15">
      <c r="A585" s="44">
        <v>576</v>
      </c>
      <c r="B585" s="37" t="s">
        <v>1612</v>
      </c>
      <c r="C585" s="38">
        <v>282124</v>
      </c>
      <c r="D585" s="39" t="s">
        <v>1564</v>
      </c>
      <c r="E585" s="45">
        <f t="shared" si="47"/>
        <v>187609.18</v>
      </c>
      <c r="F585" s="40"/>
      <c r="G585" s="40"/>
      <c r="H585" s="40">
        <v>187609.18</v>
      </c>
      <c r="I585" s="12" t="s">
        <v>12</v>
      </c>
      <c r="J585" s="41" t="s">
        <v>445</v>
      </c>
      <c r="K585" s="41" t="s">
        <v>1535</v>
      </c>
      <c r="L585" s="12" t="s">
        <v>26</v>
      </c>
      <c r="M585" s="42">
        <v>2</v>
      </c>
      <c r="N585" s="42">
        <v>8</v>
      </c>
      <c r="O585" s="35">
        <f t="shared" si="52"/>
        <v>3.2</v>
      </c>
      <c r="P585" s="35">
        <f t="shared" si="53"/>
        <v>4.8</v>
      </c>
      <c r="Q585" s="1" t="s">
        <v>1812</v>
      </c>
    </row>
    <row r="586" spans="1:17" ht="79.5" customHeight="1" x14ac:dyDescent="0.15">
      <c r="A586" s="41">
        <v>577</v>
      </c>
      <c r="B586" s="37" t="s">
        <v>1613</v>
      </c>
      <c r="C586" s="38">
        <v>282451</v>
      </c>
      <c r="D586" s="39" t="s">
        <v>1565</v>
      </c>
      <c r="E586" s="45">
        <f t="shared" si="47"/>
        <v>93804.59</v>
      </c>
      <c r="F586" s="40"/>
      <c r="G586" s="40"/>
      <c r="H586" s="40">
        <v>93804.59</v>
      </c>
      <c r="I586" s="12" t="s">
        <v>12</v>
      </c>
      <c r="J586" s="41" t="s">
        <v>445</v>
      </c>
      <c r="K586" s="41" t="s">
        <v>1536</v>
      </c>
      <c r="L586" s="12" t="s">
        <v>26</v>
      </c>
      <c r="M586" s="42">
        <v>1</v>
      </c>
      <c r="N586" s="42">
        <v>4</v>
      </c>
      <c r="O586" s="35">
        <f t="shared" si="52"/>
        <v>1.6</v>
      </c>
      <c r="P586" s="35">
        <f t="shared" si="53"/>
        <v>2.4</v>
      </c>
      <c r="Q586" s="1" t="s">
        <v>1812</v>
      </c>
    </row>
    <row r="587" spans="1:17" ht="79.5" customHeight="1" x14ac:dyDescent="0.15">
      <c r="A587" s="44">
        <v>578</v>
      </c>
      <c r="B587" s="37" t="s">
        <v>1614</v>
      </c>
      <c r="C587" s="38">
        <v>282606</v>
      </c>
      <c r="D587" s="39" t="s">
        <v>1785</v>
      </c>
      <c r="E587" s="45">
        <f t="shared" si="47"/>
        <v>93804.59</v>
      </c>
      <c r="F587" s="40"/>
      <c r="G587" s="40"/>
      <c r="H587" s="40">
        <v>93804.59</v>
      </c>
      <c r="I587" s="12" t="s">
        <v>12</v>
      </c>
      <c r="J587" s="41" t="s">
        <v>445</v>
      </c>
      <c r="K587" s="41" t="s">
        <v>1537</v>
      </c>
      <c r="L587" s="12" t="s">
        <v>26</v>
      </c>
      <c r="M587" s="42">
        <v>1</v>
      </c>
      <c r="N587" s="42">
        <v>4</v>
      </c>
      <c r="O587" s="35">
        <f t="shared" si="52"/>
        <v>1.6</v>
      </c>
      <c r="P587" s="35">
        <f t="shared" si="53"/>
        <v>2.4</v>
      </c>
      <c r="Q587" s="1" t="s">
        <v>1812</v>
      </c>
    </row>
    <row r="588" spans="1:17" ht="79.5" customHeight="1" x14ac:dyDescent="0.15">
      <c r="A588" s="44">
        <v>579</v>
      </c>
      <c r="B588" s="37" t="s">
        <v>1615</v>
      </c>
      <c r="C588" s="38">
        <v>282650</v>
      </c>
      <c r="D588" s="39" t="s">
        <v>1786</v>
      </c>
      <c r="E588" s="45">
        <f t="shared" si="47"/>
        <v>44538</v>
      </c>
      <c r="F588" s="40"/>
      <c r="G588" s="40"/>
      <c r="H588" s="40">
        <v>44538</v>
      </c>
      <c r="I588" s="12" t="s">
        <v>12</v>
      </c>
      <c r="J588" s="41" t="s">
        <v>445</v>
      </c>
      <c r="K588" s="41" t="s">
        <v>1538</v>
      </c>
      <c r="L588" s="12" t="s">
        <v>27</v>
      </c>
      <c r="M588" s="42">
        <v>100</v>
      </c>
      <c r="N588" s="42">
        <v>15</v>
      </c>
      <c r="O588" s="35">
        <f t="shared" si="52"/>
        <v>6</v>
      </c>
      <c r="P588" s="35">
        <f t="shared" si="53"/>
        <v>9</v>
      </c>
      <c r="Q588" s="1" t="s">
        <v>1812</v>
      </c>
    </row>
    <row r="589" spans="1:17" ht="79.5" customHeight="1" x14ac:dyDescent="0.15">
      <c r="A589" s="41">
        <v>580</v>
      </c>
      <c r="B589" s="37" t="s">
        <v>1616</v>
      </c>
      <c r="C589" s="38">
        <v>282733</v>
      </c>
      <c r="D589" s="39" t="s">
        <v>1566</v>
      </c>
      <c r="E589" s="45">
        <f t="shared" si="47"/>
        <v>33403.5</v>
      </c>
      <c r="F589" s="40"/>
      <c r="G589" s="40"/>
      <c r="H589" s="40">
        <v>33403.5</v>
      </c>
      <c r="I589" s="12" t="s">
        <v>12</v>
      </c>
      <c r="J589" s="41" t="s">
        <v>445</v>
      </c>
      <c r="K589" s="41" t="s">
        <v>1534</v>
      </c>
      <c r="L589" s="12" t="s">
        <v>27</v>
      </c>
      <c r="M589" s="42">
        <v>75</v>
      </c>
      <c r="N589" s="42">
        <v>11</v>
      </c>
      <c r="O589" s="35">
        <f t="shared" si="52"/>
        <v>4.4000000000000004</v>
      </c>
      <c r="P589" s="35">
        <f t="shared" si="53"/>
        <v>6.6</v>
      </c>
      <c r="Q589" s="1" t="s">
        <v>1812</v>
      </c>
    </row>
    <row r="590" spans="1:17" ht="79.5" customHeight="1" x14ac:dyDescent="0.15">
      <c r="A590" s="44">
        <v>581</v>
      </c>
      <c r="B590" s="37" t="s">
        <v>1617</v>
      </c>
      <c r="C590" s="38">
        <v>282803</v>
      </c>
      <c r="D590" s="39" t="s">
        <v>1567</v>
      </c>
      <c r="E590" s="45">
        <f t="shared" si="47"/>
        <v>33403.5</v>
      </c>
      <c r="F590" s="40"/>
      <c r="G590" s="40"/>
      <c r="H590" s="40">
        <v>33403.5</v>
      </c>
      <c r="I590" s="12" t="s">
        <v>12</v>
      </c>
      <c r="J590" s="41" t="s">
        <v>445</v>
      </c>
      <c r="K590" s="41" t="s">
        <v>1539</v>
      </c>
      <c r="L590" s="12" t="s">
        <v>27</v>
      </c>
      <c r="M590" s="42">
        <v>75</v>
      </c>
      <c r="N590" s="42">
        <v>11</v>
      </c>
      <c r="O590" s="35">
        <f t="shared" si="52"/>
        <v>4.4000000000000004</v>
      </c>
      <c r="P590" s="35">
        <f t="shared" si="53"/>
        <v>6.6</v>
      </c>
      <c r="Q590" s="1" t="s">
        <v>1812</v>
      </c>
    </row>
    <row r="591" spans="1:17" ht="79.5" customHeight="1" x14ac:dyDescent="0.15">
      <c r="A591" s="41">
        <v>582</v>
      </c>
      <c r="B591" s="37" t="s">
        <v>1618</v>
      </c>
      <c r="C591" s="38">
        <v>283221</v>
      </c>
      <c r="D591" s="39" t="s">
        <v>1568</v>
      </c>
      <c r="E591" s="45">
        <f t="shared" si="47"/>
        <v>77941.5</v>
      </c>
      <c r="F591" s="40"/>
      <c r="G591" s="40"/>
      <c r="H591" s="40">
        <v>77941.5</v>
      </c>
      <c r="I591" s="12" t="s">
        <v>12</v>
      </c>
      <c r="J591" s="41" t="s">
        <v>445</v>
      </c>
      <c r="K591" s="41" t="s">
        <v>1540</v>
      </c>
      <c r="L591" s="12" t="s">
        <v>27</v>
      </c>
      <c r="M591" s="42">
        <v>175</v>
      </c>
      <c r="N591" s="42">
        <v>27</v>
      </c>
      <c r="O591" s="35">
        <f t="shared" si="52"/>
        <v>10.8</v>
      </c>
      <c r="P591" s="35">
        <f t="shared" si="53"/>
        <v>16.2</v>
      </c>
      <c r="Q591" s="1" t="s">
        <v>1812</v>
      </c>
    </row>
    <row r="592" spans="1:17" ht="79.5" customHeight="1" x14ac:dyDescent="0.15">
      <c r="A592" s="44">
        <v>583</v>
      </c>
      <c r="B592" s="37" t="s">
        <v>1619</v>
      </c>
      <c r="C592" s="38">
        <v>283247</v>
      </c>
      <c r="D592" s="39" t="s">
        <v>1569</v>
      </c>
      <c r="E592" s="45">
        <f t="shared" si="47"/>
        <v>89076</v>
      </c>
      <c r="F592" s="40"/>
      <c r="G592" s="40"/>
      <c r="H592" s="40">
        <v>89076</v>
      </c>
      <c r="I592" s="12" t="s">
        <v>12</v>
      </c>
      <c r="J592" s="41" t="s">
        <v>445</v>
      </c>
      <c r="K592" s="41" t="s">
        <v>1535</v>
      </c>
      <c r="L592" s="12" t="s">
        <v>27</v>
      </c>
      <c r="M592" s="42">
        <v>200</v>
      </c>
      <c r="N592" s="42">
        <v>30</v>
      </c>
      <c r="O592" s="35">
        <f t="shared" si="52"/>
        <v>12</v>
      </c>
      <c r="P592" s="35">
        <f t="shared" si="53"/>
        <v>18</v>
      </c>
      <c r="Q592" s="1" t="s">
        <v>1812</v>
      </c>
    </row>
    <row r="593" spans="1:17" ht="79.5" customHeight="1" x14ac:dyDescent="0.15">
      <c r="A593" s="44">
        <v>584</v>
      </c>
      <c r="B593" s="37" t="s">
        <v>1620</v>
      </c>
      <c r="C593" s="38">
        <v>283277</v>
      </c>
      <c r="D593" s="39" t="s">
        <v>1570</v>
      </c>
      <c r="E593" s="45">
        <f t="shared" si="47"/>
        <v>44538</v>
      </c>
      <c r="F593" s="40"/>
      <c r="G593" s="40"/>
      <c r="H593" s="40">
        <v>44538</v>
      </c>
      <c r="I593" s="12" t="s">
        <v>12</v>
      </c>
      <c r="J593" s="41" t="s">
        <v>445</v>
      </c>
      <c r="K593" s="41" t="s">
        <v>1536</v>
      </c>
      <c r="L593" s="12" t="s">
        <v>27</v>
      </c>
      <c r="M593" s="42">
        <v>100</v>
      </c>
      <c r="N593" s="42">
        <v>15</v>
      </c>
      <c r="O593" s="35">
        <f t="shared" si="52"/>
        <v>6</v>
      </c>
      <c r="P593" s="35">
        <f t="shared" si="53"/>
        <v>9</v>
      </c>
      <c r="Q593" s="1" t="s">
        <v>1812</v>
      </c>
    </row>
    <row r="594" spans="1:17" ht="79.5" customHeight="1" x14ac:dyDescent="0.15">
      <c r="A594" s="41">
        <v>585</v>
      </c>
      <c r="B594" s="37" t="s">
        <v>1621</v>
      </c>
      <c r="C594" s="38">
        <v>283285</v>
      </c>
      <c r="D594" s="39" t="s">
        <v>1571</v>
      </c>
      <c r="E594" s="45">
        <f t="shared" si="47"/>
        <v>33403.5</v>
      </c>
      <c r="F594" s="40"/>
      <c r="G594" s="40"/>
      <c r="H594" s="40">
        <v>33403.5</v>
      </c>
      <c r="I594" s="12" t="s">
        <v>12</v>
      </c>
      <c r="J594" s="41" t="s">
        <v>445</v>
      </c>
      <c r="K594" s="41" t="s">
        <v>1537</v>
      </c>
      <c r="L594" s="12" t="s">
        <v>27</v>
      </c>
      <c r="M594" s="42">
        <v>75</v>
      </c>
      <c r="N594" s="42">
        <v>11</v>
      </c>
      <c r="O594" s="35">
        <f t="shared" si="52"/>
        <v>4.4000000000000004</v>
      </c>
      <c r="P594" s="35">
        <f t="shared" si="53"/>
        <v>6.6</v>
      </c>
      <c r="Q594" s="1" t="s">
        <v>1812</v>
      </c>
    </row>
    <row r="595" spans="1:17" ht="79.5" customHeight="1" x14ac:dyDescent="0.15">
      <c r="A595" s="44">
        <v>586</v>
      </c>
      <c r="B595" s="37" t="s">
        <v>1622</v>
      </c>
      <c r="C595" s="38">
        <v>283297</v>
      </c>
      <c r="D595" s="39" t="s">
        <v>1572</v>
      </c>
      <c r="E595" s="45">
        <f t="shared" si="47"/>
        <v>33403.5</v>
      </c>
      <c r="F595" s="40"/>
      <c r="G595" s="40"/>
      <c r="H595" s="40">
        <v>33403.5</v>
      </c>
      <c r="I595" s="12" t="s">
        <v>12</v>
      </c>
      <c r="J595" s="41" t="s">
        <v>445</v>
      </c>
      <c r="K595" s="41" t="s">
        <v>1541</v>
      </c>
      <c r="L595" s="12" t="s">
        <v>27</v>
      </c>
      <c r="M595" s="42">
        <v>75</v>
      </c>
      <c r="N595" s="42">
        <v>11</v>
      </c>
      <c r="O595" s="35">
        <f t="shared" si="52"/>
        <v>4.4000000000000004</v>
      </c>
      <c r="P595" s="35">
        <f t="shared" si="53"/>
        <v>6.6</v>
      </c>
      <c r="Q595" s="1" t="s">
        <v>1812</v>
      </c>
    </row>
    <row r="596" spans="1:17" ht="79.5" customHeight="1" x14ac:dyDescent="0.15">
      <c r="A596" s="41">
        <v>587</v>
      </c>
      <c r="B596" s="37" t="s">
        <v>1623</v>
      </c>
      <c r="C596" s="38">
        <v>283319</v>
      </c>
      <c r="D596" s="39" t="s">
        <v>1573</v>
      </c>
      <c r="E596" s="45">
        <f t="shared" si="47"/>
        <v>44538</v>
      </c>
      <c r="F596" s="40"/>
      <c r="G596" s="40"/>
      <c r="H596" s="40">
        <v>44538</v>
      </c>
      <c r="I596" s="12" t="s">
        <v>12</v>
      </c>
      <c r="J596" s="41" t="s">
        <v>445</v>
      </c>
      <c r="K596" s="41" t="s">
        <v>1542</v>
      </c>
      <c r="L596" s="12" t="s">
        <v>27</v>
      </c>
      <c r="M596" s="42">
        <v>100</v>
      </c>
      <c r="N596" s="42">
        <v>15</v>
      </c>
      <c r="O596" s="35">
        <f t="shared" si="52"/>
        <v>6</v>
      </c>
      <c r="P596" s="35">
        <f t="shared" si="53"/>
        <v>9</v>
      </c>
      <c r="Q596" s="1" t="s">
        <v>1812</v>
      </c>
    </row>
    <row r="597" spans="1:17" ht="79.5" customHeight="1" x14ac:dyDescent="0.15">
      <c r="A597" s="44">
        <v>588</v>
      </c>
      <c r="B597" s="37" t="s">
        <v>1624</v>
      </c>
      <c r="C597" s="38">
        <v>283323</v>
      </c>
      <c r="D597" s="39" t="s">
        <v>1574</v>
      </c>
      <c r="E597" s="45">
        <f t="shared" si="47"/>
        <v>44538</v>
      </c>
      <c r="F597" s="40"/>
      <c r="G597" s="40"/>
      <c r="H597" s="40">
        <v>44538</v>
      </c>
      <c r="I597" s="12" t="s">
        <v>12</v>
      </c>
      <c r="J597" s="41" t="s">
        <v>445</v>
      </c>
      <c r="K597" s="41" t="s">
        <v>1543</v>
      </c>
      <c r="L597" s="12" t="s">
        <v>27</v>
      </c>
      <c r="M597" s="42">
        <v>100</v>
      </c>
      <c r="N597" s="42">
        <v>15</v>
      </c>
      <c r="O597" s="35">
        <f t="shared" si="52"/>
        <v>6</v>
      </c>
      <c r="P597" s="35">
        <f t="shared" si="53"/>
        <v>9</v>
      </c>
      <c r="Q597" s="1" t="s">
        <v>1812</v>
      </c>
    </row>
    <row r="598" spans="1:17" ht="79.5" customHeight="1" x14ac:dyDescent="0.15">
      <c r="A598" s="44">
        <v>589</v>
      </c>
      <c r="B598" s="37" t="s">
        <v>1625</v>
      </c>
      <c r="C598" s="38">
        <v>283352</v>
      </c>
      <c r="D598" s="39" t="s">
        <v>1575</v>
      </c>
      <c r="E598" s="45">
        <f t="shared" si="47"/>
        <v>77941.5</v>
      </c>
      <c r="F598" s="40"/>
      <c r="G598" s="40"/>
      <c r="H598" s="40">
        <v>77941.5</v>
      </c>
      <c r="I598" s="12" t="s">
        <v>12</v>
      </c>
      <c r="J598" s="41" t="s">
        <v>445</v>
      </c>
      <c r="K598" s="41" t="s">
        <v>1544</v>
      </c>
      <c r="L598" s="12" t="s">
        <v>27</v>
      </c>
      <c r="M598" s="42">
        <v>175</v>
      </c>
      <c r="N598" s="42">
        <v>27</v>
      </c>
      <c r="O598" s="35">
        <f t="shared" si="52"/>
        <v>10.8</v>
      </c>
      <c r="P598" s="35">
        <f t="shared" si="53"/>
        <v>16.2</v>
      </c>
      <c r="Q598" s="1" t="s">
        <v>1812</v>
      </c>
    </row>
    <row r="599" spans="1:17" ht="79.5" customHeight="1" x14ac:dyDescent="0.15">
      <c r="A599" s="41">
        <v>590</v>
      </c>
      <c r="B599" s="37" t="s">
        <v>1626</v>
      </c>
      <c r="C599" s="38">
        <v>283372</v>
      </c>
      <c r="D599" s="39" t="s">
        <v>1576</v>
      </c>
      <c r="E599" s="45">
        <f t="shared" si="47"/>
        <v>37486.239999999998</v>
      </c>
      <c r="F599" s="40"/>
      <c r="G599" s="40"/>
      <c r="H599" s="40">
        <v>37486.239999999998</v>
      </c>
      <c r="I599" s="12" t="s">
        <v>12</v>
      </c>
      <c r="J599" s="41" t="s">
        <v>445</v>
      </c>
      <c r="K599" s="41" t="s">
        <v>1545</v>
      </c>
      <c r="L599" s="12" t="s">
        <v>27</v>
      </c>
      <c r="M599" s="42">
        <v>152</v>
      </c>
      <c r="N599" s="42">
        <v>15</v>
      </c>
      <c r="O599" s="35">
        <f t="shared" si="52"/>
        <v>6</v>
      </c>
      <c r="P599" s="35">
        <f t="shared" si="53"/>
        <v>9</v>
      </c>
      <c r="Q599" s="1" t="s">
        <v>1812</v>
      </c>
    </row>
    <row r="600" spans="1:17" ht="79.5" customHeight="1" x14ac:dyDescent="0.15">
      <c r="A600" s="44">
        <v>591</v>
      </c>
      <c r="B600" s="37" t="s">
        <v>1627</v>
      </c>
      <c r="C600" s="38">
        <v>283388</v>
      </c>
      <c r="D600" s="39" t="s">
        <v>1577</v>
      </c>
      <c r="E600" s="45">
        <f t="shared" si="47"/>
        <v>18743.12</v>
      </c>
      <c r="F600" s="40"/>
      <c r="G600" s="40"/>
      <c r="H600" s="40">
        <v>18743.12</v>
      </c>
      <c r="I600" s="12" t="s">
        <v>12</v>
      </c>
      <c r="J600" s="41" t="s">
        <v>445</v>
      </c>
      <c r="K600" s="41" t="s">
        <v>1540</v>
      </c>
      <c r="L600" s="12" t="s">
        <v>27</v>
      </c>
      <c r="M600" s="42">
        <v>76</v>
      </c>
      <c r="N600" s="42">
        <v>8</v>
      </c>
      <c r="O600" s="35">
        <f t="shared" si="52"/>
        <v>3.2</v>
      </c>
      <c r="P600" s="35">
        <f t="shared" si="53"/>
        <v>4.8</v>
      </c>
      <c r="Q600" s="1" t="s">
        <v>1812</v>
      </c>
    </row>
    <row r="601" spans="1:17" ht="79.5" customHeight="1" x14ac:dyDescent="0.15">
      <c r="A601" s="41">
        <v>592</v>
      </c>
      <c r="B601" s="37" t="s">
        <v>1628</v>
      </c>
      <c r="C601" s="38">
        <v>283399</v>
      </c>
      <c r="D601" s="39" t="s">
        <v>1578</v>
      </c>
      <c r="E601" s="45">
        <f t="shared" ref="E601:E617" si="54">G601+H601</f>
        <v>28114.68</v>
      </c>
      <c r="F601" s="40"/>
      <c r="G601" s="40"/>
      <c r="H601" s="40">
        <v>28114.68</v>
      </c>
      <c r="I601" s="12" t="s">
        <v>12</v>
      </c>
      <c r="J601" s="41" t="s">
        <v>445</v>
      </c>
      <c r="K601" s="41" t="s">
        <v>1546</v>
      </c>
      <c r="L601" s="12" t="s">
        <v>27</v>
      </c>
      <c r="M601" s="42">
        <v>114</v>
      </c>
      <c r="N601" s="42">
        <v>11</v>
      </c>
      <c r="O601" s="35">
        <f t="shared" si="52"/>
        <v>4.4000000000000004</v>
      </c>
      <c r="P601" s="35">
        <f t="shared" si="53"/>
        <v>6.6</v>
      </c>
      <c r="Q601" s="1" t="s">
        <v>1812</v>
      </c>
    </row>
    <row r="602" spans="1:17" ht="79.5" customHeight="1" x14ac:dyDescent="0.15">
      <c r="A602" s="44">
        <v>593</v>
      </c>
      <c r="B602" s="37" t="s">
        <v>1629</v>
      </c>
      <c r="C602" s="38">
        <v>283409</v>
      </c>
      <c r="D602" s="39" t="s">
        <v>1579</v>
      </c>
      <c r="E602" s="45">
        <f t="shared" si="54"/>
        <v>56229.36</v>
      </c>
      <c r="F602" s="40"/>
      <c r="G602" s="40"/>
      <c r="H602" s="40">
        <v>56229.36</v>
      </c>
      <c r="I602" s="12" t="s">
        <v>12</v>
      </c>
      <c r="J602" s="41" t="s">
        <v>445</v>
      </c>
      <c r="K602" s="41" t="s">
        <v>1547</v>
      </c>
      <c r="L602" s="12" t="s">
        <v>27</v>
      </c>
      <c r="M602" s="42">
        <v>228</v>
      </c>
      <c r="N602" s="42">
        <v>23</v>
      </c>
      <c r="O602" s="35">
        <f t="shared" si="52"/>
        <v>9.2000000000000011</v>
      </c>
      <c r="P602" s="35">
        <f t="shared" si="53"/>
        <v>13.799999999999999</v>
      </c>
      <c r="Q602" s="1" t="s">
        <v>1812</v>
      </c>
    </row>
    <row r="603" spans="1:17" ht="79.5" customHeight="1" x14ac:dyDescent="0.15">
      <c r="A603" s="44">
        <v>594</v>
      </c>
      <c r="B603" s="37" t="s">
        <v>1630</v>
      </c>
      <c r="C603" s="38">
        <v>283414</v>
      </c>
      <c r="D603" s="39" t="s">
        <v>1580</v>
      </c>
      <c r="E603" s="45">
        <f t="shared" si="54"/>
        <v>46857.8</v>
      </c>
      <c r="F603" s="40"/>
      <c r="G603" s="40"/>
      <c r="H603" s="40">
        <v>46857.8</v>
      </c>
      <c r="I603" s="12" t="s">
        <v>12</v>
      </c>
      <c r="J603" s="41" t="s">
        <v>445</v>
      </c>
      <c r="K603" s="41" t="s">
        <v>1537</v>
      </c>
      <c r="L603" s="12" t="s">
        <v>27</v>
      </c>
      <c r="M603" s="42">
        <v>190</v>
      </c>
      <c r="N603" s="42">
        <v>19</v>
      </c>
      <c r="O603" s="35">
        <f t="shared" si="52"/>
        <v>7.6000000000000005</v>
      </c>
      <c r="P603" s="35">
        <f t="shared" si="53"/>
        <v>11.4</v>
      </c>
      <c r="Q603" s="1" t="s">
        <v>1812</v>
      </c>
    </row>
    <row r="604" spans="1:17" ht="79.5" customHeight="1" x14ac:dyDescent="0.15">
      <c r="A604" s="41">
        <v>595</v>
      </c>
      <c r="B604" s="37" t="s">
        <v>1631</v>
      </c>
      <c r="C604" s="38">
        <v>283415</v>
      </c>
      <c r="D604" s="39" t="s">
        <v>1581</v>
      </c>
      <c r="E604" s="45">
        <f t="shared" si="54"/>
        <v>18743.12</v>
      </c>
      <c r="F604" s="40"/>
      <c r="G604" s="40"/>
      <c r="H604" s="40">
        <v>18743.12</v>
      </c>
      <c r="I604" s="12" t="s">
        <v>12</v>
      </c>
      <c r="J604" s="41" t="s">
        <v>445</v>
      </c>
      <c r="K604" s="41" t="s">
        <v>1548</v>
      </c>
      <c r="L604" s="12" t="s">
        <v>27</v>
      </c>
      <c r="M604" s="42">
        <v>76</v>
      </c>
      <c r="N604" s="42">
        <v>8</v>
      </c>
      <c r="O604" s="35">
        <f t="shared" si="52"/>
        <v>3.2</v>
      </c>
      <c r="P604" s="35">
        <f t="shared" si="53"/>
        <v>4.8</v>
      </c>
      <c r="Q604" s="1" t="s">
        <v>1812</v>
      </c>
    </row>
    <row r="605" spans="1:17" ht="79.5" customHeight="1" x14ac:dyDescent="0.15">
      <c r="A605" s="44">
        <v>596</v>
      </c>
      <c r="B605" s="37" t="s">
        <v>1632</v>
      </c>
      <c r="C605" s="38">
        <v>283421</v>
      </c>
      <c r="D605" s="39" t="s">
        <v>1582</v>
      </c>
      <c r="E605" s="45">
        <f t="shared" si="54"/>
        <v>18743.12</v>
      </c>
      <c r="F605" s="40"/>
      <c r="G605" s="40"/>
      <c r="H605" s="40">
        <v>18743.12</v>
      </c>
      <c r="I605" s="12" t="s">
        <v>12</v>
      </c>
      <c r="J605" s="41" t="s">
        <v>445</v>
      </c>
      <c r="K605" s="41" t="s">
        <v>1549</v>
      </c>
      <c r="L605" s="12" t="s">
        <v>27</v>
      </c>
      <c r="M605" s="42">
        <v>76</v>
      </c>
      <c r="N605" s="42">
        <v>8</v>
      </c>
      <c r="O605" s="35">
        <f t="shared" si="52"/>
        <v>3.2</v>
      </c>
      <c r="P605" s="35">
        <f t="shared" si="53"/>
        <v>4.8</v>
      </c>
      <c r="Q605" s="1" t="s">
        <v>1812</v>
      </c>
    </row>
    <row r="606" spans="1:17" ht="79.5" customHeight="1" x14ac:dyDescent="0.15">
      <c r="A606" s="41">
        <v>597</v>
      </c>
      <c r="B606" s="37" t="s">
        <v>1633</v>
      </c>
      <c r="C606" s="38">
        <v>283554</v>
      </c>
      <c r="D606" s="39" t="s">
        <v>1583</v>
      </c>
      <c r="E606" s="45">
        <f t="shared" si="54"/>
        <v>56229.31</v>
      </c>
      <c r="F606" s="40"/>
      <c r="G606" s="40"/>
      <c r="H606" s="40">
        <v>56229.31</v>
      </c>
      <c r="I606" s="12" t="s">
        <v>12</v>
      </c>
      <c r="J606" s="41" t="s">
        <v>445</v>
      </c>
      <c r="K606" s="41" t="s">
        <v>1550</v>
      </c>
      <c r="L606" s="12" t="s">
        <v>27</v>
      </c>
      <c r="M606" s="42">
        <v>228</v>
      </c>
      <c r="N606" s="42">
        <v>22</v>
      </c>
      <c r="O606" s="35">
        <f t="shared" si="52"/>
        <v>8.8000000000000007</v>
      </c>
      <c r="P606" s="35">
        <f t="shared" si="53"/>
        <v>13.2</v>
      </c>
      <c r="Q606" s="1" t="s">
        <v>1812</v>
      </c>
    </row>
    <row r="607" spans="1:17" ht="79.5" customHeight="1" x14ac:dyDescent="0.15">
      <c r="A607" s="44">
        <v>598</v>
      </c>
      <c r="B607" s="37" t="s">
        <v>1634</v>
      </c>
      <c r="C607" s="38">
        <v>284930</v>
      </c>
      <c r="D607" s="39" t="s">
        <v>1584</v>
      </c>
      <c r="E607" s="45">
        <f t="shared" si="54"/>
        <v>424257.39999999997</v>
      </c>
      <c r="F607" s="40"/>
      <c r="G607" s="40"/>
      <c r="H607" s="40">
        <v>424257.39999999997</v>
      </c>
      <c r="I607" s="12" t="s">
        <v>12</v>
      </c>
      <c r="J607" s="41" t="s">
        <v>445</v>
      </c>
      <c r="K607" s="41" t="s">
        <v>1551</v>
      </c>
      <c r="L607" s="12" t="s">
        <v>27</v>
      </c>
      <c r="M607" s="42">
        <v>140</v>
      </c>
      <c r="N607" s="42">
        <v>15</v>
      </c>
      <c r="O607" s="35">
        <f t="shared" si="52"/>
        <v>6</v>
      </c>
      <c r="P607" s="35">
        <f t="shared" si="53"/>
        <v>9</v>
      </c>
      <c r="Q607" s="1" t="s">
        <v>1812</v>
      </c>
    </row>
    <row r="608" spans="1:17" ht="79.5" customHeight="1" x14ac:dyDescent="0.15">
      <c r="A608" s="44">
        <v>599</v>
      </c>
      <c r="B608" s="37" t="s">
        <v>1635</v>
      </c>
      <c r="C608" s="38">
        <v>285073</v>
      </c>
      <c r="D608" s="39" t="s">
        <v>1585</v>
      </c>
      <c r="E608" s="45">
        <f t="shared" si="54"/>
        <v>424257.39999999997</v>
      </c>
      <c r="F608" s="40"/>
      <c r="G608" s="40"/>
      <c r="H608" s="40">
        <v>424257.39999999997</v>
      </c>
      <c r="I608" s="12" t="s">
        <v>12</v>
      </c>
      <c r="J608" s="41" t="s">
        <v>445</v>
      </c>
      <c r="K608" s="41" t="s">
        <v>1552</v>
      </c>
      <c r="L608" s="12" t="s">
        <v>27</v>
      </c>
      <c r="M608" s="42">
        <v>140</v>
      </c>
      <c r="N608" s="42">
        <v>15</v>
      </c>
      <c r="O608" s="35">
        <f t="shared" si="52"/>
        <v>6</v>
      </c>
      <c r="P608" s="35">
        <f t="shared" si="53"/>
        <v>9</v>
      </c>
      <c r="Q608" s="1" t="s">
        <v>1812</v>
      </c>
    </row>
    <row r="609" spans="1:17" ht="79.5" customHeight="1" x14ac:dyDescent="0.15">
      <c r="A609" s="41">
        <v>600</v>
      </c>
      <c r="B609" s="37" t="s">
        <v>1636</v>
      </c>
      <c r="C609" s="38">
        <v>285107</v>
      </c>
      <c r="D609" s="39" t="s">
        <v>1586</v>
      </c>
      <c r="E609" s="45">
        <f t="shared" si="54"/>
        <v>318193.05</v>
      </c>
      <c r="F609" s="40"/>
      <c r="G609" s="40"/>
      <c r="H609" s="40">
        <v>318193.05</v>
      </c>
      <c r="I609" s="12" t="s">
        <v>12</v>
      </c>
      <c r="J609" s="41" t="s">
        <v>445</v>
      </c>
      <c r="K609" s="41" t="s">
        <v>1553</v>
      </c>
      <c r="L609" s="12" t="s">
        <v>27</v>
      </c>
      <c r="M609" s="42">
        <v>105</v>
      </c>
      <c r="N609" s="42">
        <v>11</v>
      </c>
      <c r="O609" s="35">
        <f t="shared" si="52"/>
        <v>4.4000000000000004</v>
      </c>
      <c r="P609" s="35">
        <f t="shared" si="53"/>
        <v>6.6</v>
      </c>
      <c r="Q609" s="1" t="s">
        <v>1812</v>
      </c>
    </row>
    <row r="610" spans="1:17" ht="79.5" customHeight="1" x14ac:dyDescent="0.15">
      <c r="A610" s="44">
        <v>601</v>
      </c>
      <c r="B610" s="37" t="s">
        <v>1637</v>
      </c>
      <c r="C610" s="38">
        <v>285147</v>
      </c>
      <c r="D610" s="39" t="s">
        <v>1587</v>
      </c>
      <c r="E610" s="45">
        <f t="shared" si="54"/>
        <v>318193.05</v>
      </c>
      <c r="F610" s="40"/>
      <c r="G610" s="40"/>
      <c r="H610" s="40">
        <v>318193.05</v>
      </c>
      <c r="I610" s="12" t="s">
        <v>12</v>
      </c>
      <c r="J610" s="41" t="s">
        <v>445</v>
      </c>
      <c r="K610" s="41" t="s">
        <v>1554</v>
      </c>
      <c r="L610" s="12" t="s">
        <v>27</v>
      </c>
      <c r="M610" s="42">
        <v>105</v>
      </c>
      <c r="N610" s="42">
        <v>11</v>
      </c>
      <c r="O610" s="35">
        <f t="shared" si="52"/>
        <v>4.4000000000000004</v>
      </c>
      <c r="P610" s="35">
        <f t="shared" si="53"/>
        <v>6.6</v>
      </c>
      <c r="Q610" s="1" t="s">
        <v>1812</v>
      </c>
    </row>
    <row r="611" spans="1:17" ht="79.5" customHeight="1" x14ac:dyDescent="0.15">
      <c r="A611" s="41">
        <v>602</v>
      </c>
      <c r="B611" s="37" t="s">
        <v>1638</v>
      </c>
      <c r="C611" s="38">
        <v>285337</v>
      </c>
      <c r="D611" s="39" t="s">
        <v>1588</v>
      </c>
      <c r="E611" s="45">
        <f t="shared" si="54"/>
        <v>424257.39999999997</v>
      </c>
      <c r="F611" s="40"/>
      <c r="G611" s="40"/>
      <c r="H611" s="40">
        <v>424257.39999999997</v>
      </c>
      <c r="I611" s="12" t="s">
        <v>12</v>
      </c>
      <c r="J611" s="41" t="s">
        <v>445</v>
      </c>
      <c r="K611" s="41" t="s">
        <v>1555</v>
      </c>
      <c r="L611" s="12" t="s">
        <v>27</v>
      </c>
      <c r="M611" s="42">
        <v>140</v>
      </c>
      <c r="N611" s="42">
        <v>15</v>
      </c>
      <c r="O611" s="35">
        <f t="shared" si="52"/>
        <v>6</v>
      </c>
      <c r="P611" s="35">
        <f t="shared" si="53"/>
        <v>9</v>
      </c>
      <c r="Q611" s="1" t="s">
        <v>1812</v>
      </c>
    </row>
    <row r="612" spans="1:17" ht="79.5" customHeight="1" x14ac:dyDescent="0.15">
      <c r="A612" s="44">
        <v>603</v>
      </c>
      <c r="B612" s="37" t="s">
        <v>1639</v>
      </c>
      <c r="C612" s="38">
        <v>285456</v>
      </c>
      <c r="D612" s="39" t="s">
        <v>1589</v>
      </c>
      <c r="E612" s="45">
        <f t="shared" si="54"/>
        <v>424257.39999999997</v>
      </c>
      <c r="F612" s="40"/>
      <c r="G612" s="40"/>
      <c r="H612" s="40">
        <v>424257.39999999997</v>
      </c>
      <c r="I612" s="12" t="s">
        <v>12</v>
      </c>
      <c r="J612" s="41" t="s">
        <v>445</v>
      </c>
      <c r="K612" s="41" t="s">
        <v>1556</v>
      </c>
      <c r="L612" s="12" t="s">
        <v>27</v>
      </c>
      <c r="M612" s="42">
        <v>140</v>
      </c>
      <c r="N612" s="42">
        <v>15</v>
      </c>
      <c r="O612" s="35">
        <f t="shared" si="52"/>
        <v>6</v>
      </c>
      <c r="P612" s="35">
        <f t="shared" si="53"/>
        <v>9</v>
      </c>
      <c r="Q612" s="1" t="s">
        <v>1812</v>
      </c>
    </row>
    <row r="613" spans="1:17" ht="79.5" customHeight="1" x14ac:dyDescent="0.15">
      <c r="A613" s="44">
        <v>604</v>
      </c>
      <c r="B613" s="37" t="s">
        <v>1640</v>
      </c>
      <c r="C613" s="38">
        <v>285485</v>
      </c>
      <c r="D613" s="39" t="s">
        <v>1679</v>
      </c>
      <c r="E613" s="45">
        <f t="shared" si="54"/>
        <v>318193</v>
      </c>
      <c r="F613" s="40"/>
      <c r="G613" s="40"/>
      <c r="H613" s="40">
        <v>318193</v>
      </c>
      <c r="I613" s="12" t="s">
        <v>12</v>
      </c>
      <c r="J613" s="41" t="s">
        <v>445</v>
      </c>
      <c r="K613" s="41" t="s">
        <v>1557</v>
      </c>
      <c r="L613" s="12" t="s">
        <v>27</v>
      </c>
      <c r="M613" s="42">
        <v>105</v>
      </c>
      <c r="N613" s="42">
        <v>11</v>
      </c>
      <c r="O613" s="35">
        <f t="shared" si="52"/>
        <v>4.4000000000000004</v>
      </c>
      <c r="P613" s="35">
        <f t="shared" si="53"/>
        <v>6.6</v>
      </c>
      <c r="Q613" s="1" t="s">
        <v>1812</v>
      </c>
    </row>
    <row r="614" spans="1:17" ht="79.5" customHeight="1" x14ac:dyDescent="0.15">
      <c r="A614" s="41">
        <v>605</v>
      </c>
      <c r="B614" s="37" t="s">
        <v>1641</v>
      </c>
      <c r="C614" s="38">
        <v>285502</v>
      </c>
      <c r="D614" s="39" t="s">
        <v>1680</v>
      </c>
      <c r="E614" s="45">
        <f t="shared" si="54"/>
        <v>424257.39999999997</v>
      </c>
      <c r="F614" s="40"/>
      <c r="G614" s="40"/>
      <c r="H614" s="40">
        <v>424257.39999999997</v>
      </c>
      <c r="I614" s="12" t="s">
        <v>12</v>
      </c>
      <c r="J614" s="41" t="s">
        <v>445</v>
      </c>
      <c r="K614" s="41" t="s">
        <v>1558</v>
      </c>
      <c r="L614" s="12" t="s">
        <v>27</v>
      </c>
      <c r="M614" s="42">
        <v>140</v>
      </c>
      <c r="N614" s="42">
        <v>15</v>
      </c>
      <c r="O614" s="35">
        <f t="shared" si="52"/>
        <v>6</v>
      </c>
      <c r="P614" s="35">
        <f t="shared" si="53"/>
        <v>9</v>
      </c>
      <c r="Q614" s="1" t="s">
        <v>1812</v>
      </c>
    </row>
    <row r="615" spans="1:17" ht="79.5" customHeight="1" x14ac:dyDescent="0.15">
      <c r="A615" s="44">
        <v>606</v>
      </c>
      <c r="B615" s="37" t="s">
        <v>1642</v>
      </c>
      <c r="C615" s="38">
        <v>285529</v>
      </c>
      <c r="D615" s="39" t="s">
        <v>1681</v>
      </c>
      <c r="E615" s="45">
        <f t="shared" si="54"/>
        <v>424257.39999999997</v>
      </c>
      <c r="F615" s="40"/>
      <c r="G615" s="40"/>
      <c r="H615" s="40">
        <v>424257.39999999997</v>
      </c>
      <c r="I615" s="12" t="s">
        <v>12</v>
      </c>
      <c r="J615" s="41" t="s">
        <v>445</v>
      </c>
      <c r="K615" s="41" t="s">
        <v>1559</v>
      </c>
      <c r="L615" s="12" t="s">
        <v>27</v>
      </c>
      <c r="M615" s="42">
        <v>140</v>
      </c>
      <c r="N615" s="42">
        <v>15</v>
      </c>
      <c r="O615" s="35">
        <f t="shared" si="52"/>
        <v>6</v>
      </c>
      <c r="P615" s="35">
        <f t="shared" si="53"/>
        <v>9</v>
      </c>
      <c r="Q615" s="1" t="s">
        <v>1812</v>
      </c>
    </row>
    <row r="616" spans="1:17" ht="79.5" customHeight="1" x14ac:dyDescent="0.15">
      <c r="A616" s="41">
        <v>607</v>
      </c>
      <c r="B616" s="37" t="s">
        <v>1643</v>
      </c>
      <c r="C616" s="38">
        <v>285547</v>
      </c>
      <c r="D616" s="39" t="s">
        <v>1682</v>
      </c>
      <c r="E616" s="45">
        <f t="shared" si="54"/>
        <v>920209.50000000047</v>
      </c>
      <c r="F616" s="40"/>
      <c r="G616" s="40"/>
      <c r="H616" s="40">
        <v>920209.50000000047</v>
      </c>
      <c r="I616" s="12" t="s">
        <v>12</v>
      </c>
      <c r="J616" s="41" t="s">
        <v>445</v>
      </c>
      <c r="K616" s="41" t="s">
        <v>483</v>
      </c>
      <c r="L616" s="12" t="s">
        <v>27</v>
      </c>
      <c r="M616" s="42">
        <v>303.65841585792037</v>
      </c>
      <c r="N616" s="42">
        <v>34</v>
      </c>
      <c r="O616" s="35">
        <f t="shared" si="52"/>
        <v>13.600000000000001</v>
      </c>
      <c r="P616" s="35">
        <f t="shared" si="53"/>
        <v>20.399999999999999</v>
      </c>
      <c r="Q616" s="1" t="s">
        <v>1812</v>
      </c>
    </row>
    <row r="617" spans="1:17" ht="79.5" customHeight="1" x14ac:dyDescent="0.15">
      <c r="A617" s="44">
        <v>608</v>
      </c>
      <c r="B617" s="37" t="s">
        <v>1644</v>
      </c>
      <c r="C617" s="38">
        <v>285553</v>
      </c>
      <c r="D617" s="39" t="s">
        <v>1683</v>
      </c>
      <c r="E617" s="45">
        <f t="shared" si="54"/>
        <v>424257.39999999997</v>
      </c>
      <c r="F617" s="40"/>
      <c r="G617" s="40"/>
      <c r="H617" s="40">
        <v>424257.39999999997</v>
      </c>
      <c r="I617" s="12" t="s">
        <v>12</v>
      </c>
      <c r="J617" s="41" t="s">
        <v>445</v>
      </c>
      <c r="K617" s="41" t="s">
        <v>1560</v>
      </c>
      <c r="L617" s="12" t="s">
        <v>27</v>
      </c>
      <c r="M617" s="42">
        <v>140</v>
      </c>
      <c r="N617" s="42">
        <v>15</v>
      </c>
      <c r="O617" s="35">
        <f t="shared" si="52"/>
        <v>6</v>
      </c>
      <c r="P617" s="35">
        <f t="shared" si="53"/>
        <v>9</v>
      </c>
      <c r="Q617" s="1" t="s">
        <v>1812</v>
      </c>
    </row>
    <row r="618" spans="1:17" ht="79.5" customHeight="1" x14ac:dyDescent="0.15">
      <c r="A618" s="44">
        <v>609</v>
      </c>
      <c r="B618" s="37" t="s">
        <v>1645</v>
      </c>
      <c r="C618" s="38">
        <v>285571</v>
      </c>
      <c r="D618" s="39" t="s">
        <v>1591</v>
      </c>
      <c r="E618" s="45">
        <f t="shared" si="47"/>
        <v>424257.39999999997</v>
      </c>
      <c r="F618" s="40"/>
      <c r="G618" s="40"/>
      <c r="H618" s="40">
        <v>424257.39999999997</v>
      </c>
      <c r="I618" s="12" t="s">
        <v>12</v>
      </c>
      <c r="J618" s="41" t="s">
        <v>445</v>
      </c>
      <c r="K618" s="41" t="s">
        <v>1561</v>
      </c>
      <c r="L618" s="12" t="s">
        <v>27</v>
      </c>
      <c r="M618" s="42">
        <v>140</v>
      </c>
      <c r="N618" s="42">
        <v>15</v>
      </c>
      <c r="O618" s="35">
        <f t="shared" si="52"/>
        <v>6</v>
      </c>
      <c r="P618" s="35">
        <f t="shared" si="53"/>
        <v>9</v>
      </c>
      <c r="Q618" s="1" t="s">
        <v>1812</v>
      </c>
    </row>
    <row r="619" spans="1:17" ht="79.5" customHeight="1" x14ac:dyDescent="0.15">
      <c r="A619" s="41">
        <v>610</v>
      </c>
      <c r="B619" s="37" t="s">
        <v>1646</v>
      </c>
      <c r="C619" s="38">
        <v>285578</v>
      </c>
      <c r="D619" s="39" t="s">
        <v>1590</v>
      </c>
      <c r="E619" s="45">
        <f t="shared" si="47"/>
        <v>1120054.31</v>
      </c>
      <c r="F619" s="40"/>
      <c r="G619" s="40">
        <v>632844.21</v>
      </c>
      <c r="H619" s="40">
        <v>487210.10000000009</v>
      </c>
      <c r="I619" s="12" t="s">
        <v>12</v>
      </c>
      <c r="J619" s="41" t="s">
        <v>445</v>
      </c>
      <c r="K619" s="41" t="s">
        <v>1562</v>
      </c>
      <c r="L619" s="12" t="s">
        <v>27</v>
      </c>
      <c r="M619" s="42">
        <v>369.60487854778728</v>
      </c>
      <c r="N619" s="42">
        <v>49</v>
      </c>
      <c r="O619" s="35">
        <f t="shared" si="52"/>
        <v>19.600000000000001</v>
      </c>
      <c r="P619" s="35">
        <f t="shared" si="53"/>
        <v>29.4</v>
      </c>
      <c r="Q619" s="1" t="s">
        <v>1812</v>
      </c>
    </row>
    <row r="620" spans="1:17" ht="79.5" customHeight="1" x14ac:dyDescent="0.15">
      <c r="A620" s="44">
        <v>611</v>
      </c>
      <c r="B620" s="37" t="s">
        <v>1647</v>
      </c>
      <c r="C620" s="38">
        <v>280489</v>
      </c>
      <c r="D620" s="39" t="s">
        <v>1787</v>
      </c>
      <c r="E620" s="45">
        <f t="shared" si="47"/>
        <v>562827.54</v>
      </c>
      <c r="F620" s="40"/>
      <c r="G620" s="40"/>
      <c r="H620" s="40">
        <v>562827.54</v>
      </c>
      <c r="I620" s="12" t="s">
        <v>12</v>
      </c>
      <c r="J620" s="41" t="s">
        <v>956</v>
      </c>
      <c r="K620" s="41" t="s">
        <v>728</v>
      </c>
      <c r="L620" s="12" t="s">
        <v>26</v>
      </c>
      <c r="M620" s="42">
        <v>6</v>
      </c>
      <c r="N620" s="42">
        <v>23</v>
      </c>
      <c r="O620" s="35">
        <f t="shared" si="52"/>
        <v>9.2000000000000011</v>
      </c>
      <c r="P620" s="35">
        <f t="shared" si="53"/>
        <v>13.799999999999999</v>
      </c>
      <c r="Q620" s="1" t="s">
        <v>1812</v>
      </c>
    </row>
    <row r="621" spans="1:17" ht="79.5" customHeight="1" x14ac:dyDescent="0.15">
      <c r="A621" s="41">
        <v>612</v>
      </c>
      <c r="B621" s="37" t="s">
        <v>1648</v>
      </c>
      <c r="C621" s="38">
        <v>280548</v>
      </c>
      <c r="D621" s="39" t="s">
        <v>558</v>
      </c>
      <c r="E621" s="45">
        <f t="shared" si="47"/>
        <v>375218.36</v>
      </c>
      <c r="F621" s="40"/>
      <c r="G621" s="40"/>
      <c r="H621" s="40">
        <v>375218.36</v>
      </c>
      <c r="I621" s="12" t="s">
        <v>12</v>
      </c>
      <c r="J621" s="41" t="s">
        <v>956</v>
      </c>
      <c r="K621" s="41" t="s">
        <v>732</v>
      </c>
      <c r="L621" s="12" t="s">
        <v>26</v>
      </c>
      <c r="M621" s="42">
        <v>4</v>
      </c>
      <c r="N621" s="42">
        <v>15</v>
      </c>
      <c r="O621" s="35">
        <f t="shared" si="52"/>
        <v>6</v>
      </c>
      <c r="P621" s="35">
        <f t="shared" si="53"/>
        <v>9</v>
      </c>
      <c r="Q621" s="1" t="s">
        <v>1812</v>
      </c>
    </row>
    <row r="622" spans="1:17" ht="79.5" customHeight="1" x14ac:dyDescent="0.15">
      <c r="A622" s="44">
        <v>613</v>
      </c>
      <c r="B622" s="37" t="s">
        <v>1649</v>
      </c>
      <c r="C622" s="38">
        <v>280584</v>
      </c>
      <c r="D622" s="39" t="s">
        <v>1788</v>
      </c>
      <c r="E622" s="45">
        <f t="shared" si="47"/>
        <v>469022.94999999995</v>
      </c>
      <c r="F622" s="40"/>
      <c r="G622" s="40"/>
      <c r="H622" s="40">
        <v>469022.94999999995</v>
      </c>
      <c r="I622" s="12" t="s">
        <v>12</v>
      </c>
      <c r="J622" s="41" t="s">
        <v>956</v>
      </c>
      <c r="K622" s="41" t="s">
        <v>1592</v>
      </c>
      <c r="L622" s="12" t="s">
        <v>26</v>
      </c>
      <c r="M622" s="42">
        <v>5</v>
      </c>
      <c r="N622" s="42">
        <v>19</v>
      </c>
      <c r="O622" s="35">
        <f t="shared" si="52"/>
        <v>7.6000000000000005</v>
      </c>
      <c r="P622" s="35">
        <f t="shared" si="53"/>
        <v>11.4</v>
      </c>
      <c r="Q622" s="1" t="s">
        <v>1812</v>
      </c>
    </row>
    <row r="623" spans="1:17" ht="79.5" customHeight="1" x14ac:dyDescent="0.15">
      <c r="A623" s="44">
        <v>614</v>
      </c>
      <c r="B623" s="37" t="s">
        <v>1650</v>
      </c>
      <c r="C623" s="38">
        <v>280649</v>
      </c>
      <c r="D623" s="39" t="s">
        <v>902</v>
      </c>
      <c r="E623" s="45">
        <f t="shared" si="47"/>
        <v>469022.94999999995</v>
      </c>
      <c r="F623" s="40"/>
      <c r="G623" s="40"/>
      <c r="H623" s="40">
        <v>469022.94999999995</v>
      </c>
      <c r="I623" s="12" t="s">
        <v>12</v>
      </c>
      <c r="J623" s="41" t="s">
        <v>956</v>
      </c>
      <c r="K623" s="41" t="s">
        <v>1593</v>
      </c>
      <c r="L623" s="12" t="s">
        <v>26</v>
      </c>
      <c r="M623" s="42">
        <v>5</v>
      </c>
      <c r="N623" s="42">
        <v>19</v>
      </c>
      <c r="O623" s="35">
        <f t="shared" si="52"/>
        <v>7.6000000000000005</v>
      </c>
      <c r="P623" s="35">
        <f t="shared" si="53"/>
        <v>11.4</v>
      </c>
      <c r="Q623" s="1" t="s">
        <v>1812</v>
      </c>
    </row>
    <row r="624" spans="1:17" ht="79.5" customHeight="1" x14ac:dyDescent="0.15">
      <c r="A624" s="41">
        <v>615</v>
      </c>
      <c r="B624" s="37" t="s">
        <v>1651</v>
      </c>
      <c r="C624" s="38">
        <v>280677</v>
      </c>
      <c r="D624" s="39" t="s">
        <v>1789</v>
      </c>
      <c r="E624" s="45">
        <f t="shared" si="47"/>
        <v>44538</v>
      </c>
      <c r="F624" s="40"/>
      <c r="G624" s="40"/>
      <c r="H624" s="40">
        <v>44538</v>
      </c>
      <c r="I624" s="12" t="s">
        <v>12</v>
      </c>
      <c r="J624" s="41" t="s">
        <v>956</v>
      </c>
      <c r="K624" s="41" t="s">
        <v>1594</v>
      </c>
      <c r="L624" s="12" t="s">
        <v>27</v>
      </c>
      <c r="M624" s="42">
        <v>100</v>
      </c>
      <c r="N624" s="42">
        <v>15</v>
      </c>
      <c r="O624" s="35">
        <f t="shared" si="52"/>
        <v>6</v>
      </c>
      <c r="P624" s="35">
        <f t="shared" si="53"/>
        <v>9</v>
      </c>
      <c r="Q624" s="1" t="s">
        <v>1812</v>
      </c>
    </row>
    <row r="625" spans="1:17" ht="79.5" customHeight="1" x14ac:dyDescent="0.15">
      <c r="A625" s="41">
        <v>616</v>
      </c>
      <c r="B625" s="37" t="s">
        <v>1652</v>
      </c>
      <c r="C625" s="38">
        <v>280710</v>
      </c>
      <c r="D625" s="39" t="s">
        <v>1790</v>
      </c>
      <c r="E625" s="45">
        <f t="shared" si="47"/>
        <v>55672.5</v>
      </c>
      <c r="F625" s="40"/>
      <c r="G625" s="40"/>
      <c r="H625" s="40">
        <v>55672.5</v>
      </c>
      <c r="I625" s="12" t="s">
        <v>12</v>
      </c>
      <c r="J625" s="41" t="s">
        <v>956</v>
      </c>
      <c r="K625" s="41" t="s">
        <v>1595</v>
      </c>
      <c r="L625" s="12" t="s">
        <v>27</v>
      </c>
      <c r="M625" s="42">
        <v>125</v>
      </c>
      <c r="N625" s="42">
        <v>19</v>
      </c>
      <c r="O625" s="35">
        <f t="shared" si="52"/>
        <v>7.6000000000000005</v>
      </c>
      <c r="P625" s="35">
        <f t="shared" si="53"/>
        <v>11.4</v>
      </c>
      <c r="Q625" s="1" t="s">
        <v>1812</v>
      </c>
    </row>
    <row r="626" spans="1:17" ht="79.5" customHeight="1" x14ac:dyDescent="0.15">
      <c r="A626" s="44">
        <v>617</v>
      </c>
      <c r="B626" s="37" t="s">
        <v>1653</v>
      </c>
      <c r="C626" s="38">
        <v>280735</v>
      </c>
      <c r="D626" s="39" t="s">
        <v>569</v>
      </c>
      <c r="E626" s="45">
        <f t="shared" si="47"/>
        <v>66807</v>
      </c>
      <c r="F626" s="40"/>
      <c r="G626" s="40"/>
      <c r="H626" s="40">
        <v>66807</v>
      </c>
      <c r="I626" s="12" t="s">
        <v>12</v>
      </c>
      <c r="J626" s="41" t="s">
        <v>956</v>
      </c>
      <c r="K626" s="41" t="s">
        <v>1596</v>
      </c>
      <c r="L626" s="12" t="s">
        <v>27</v>
      </c>
      <c r="M626" s="42">
        <v>150</v>
      </c>
      <c r="N626" s="42">
        <v>23</v>
      </c>
      <c r="O626" s="35">
        <f t="shared" si="52"/>
        <v>9.2000000000000011</v>
      </c>
      <c r="P626" s="35">
        <f t="shared" si="53"/>
        <v>13.799999999999999</v>
      </c>
      <c r="Q626" s="1" t="s">
        <v>1812</v>
      </c>
    </row>
    <row r="627" spans="1:17" ht="79.5" customHeight="1" x14ac:dyDescent="0.15">
      <c r="A627" s="44">
        <v>618</v>
      </c>
      <c r="B627" s="37" t="s">
        <v>1654</v>
      </c>
      <c r="C627" s="38">
        <v>280742</v>
      </c>
      <c r="D627" s="39" t="s">
        <v>1791</v>
      </c>
      <c r="E627" s="45">
        <f t="shared" si="47"/>
        <v>33403.5</v>
      </c>
      <c r="F627" s="40"/>
      <c r="G627" s="40"/>
      <c r="H627" s="40">
        <v>33403.5</v>
      </c>
      <c r="I627" s="12" t="s">
        <v>12</v>
      </c>
      <c r="J627" s="41" t="s">
        <v>956</v>
      </c>
      <c r="K627" s="41" t="s">
        <v>732</v>
      </c>
      <c r="L627" s="12" t="s">
        <v>27</v>
      </c>
      <c r="M627" s="42">
        <v>75</v>
      </c>
      <c r="N627" s="42">
        <v>11</v>
      </c>
      <c r="O627" s="35">
        <f t="shared" si="52"/>
        <v>4.4000000000000004</v>
      </c>
      <c r="P627" s="35">
        <f t="shared" si="53"/>
        <v>6.6</v>
      </c>
      <c r="Q627" s="1" t="s">
        <v>1812</v>
      </c>
    </row>
    <row r="628" spans="1:17" ht="79.5" customHeight="1" x14ac:dyDescent="0.15">
      <c r="A628" s="41">
        <v>619</v>
      </c>
      <c r="B628" s="37" t="s">
        <v>1655</v>
      </c>
      <c r="C628" s="38">
        <v>280746</v>
      </c>
      <c r="D628" s="39" t="s">
        <v>1792</v>
      </c>
      <c r="E628" s="45">
        <f t="shared" ref="E628:E690" si="55">G628+H628</f>
        <v>77941.5</v>
      </c>
      <c r="F628" s="40"/>
      <c r="G628" s="40"/>
      <c r="H628" s="40">
        <v>77941.5</v>
      </c>
      <c r="I628" s="12" t="s">
        <v>12</v>
      </c>
      <c r="J628" s="41" t="s">
        <v>956</v>
      </c>
      <c r="K628" s="41" t="s">
        <v>728</v>
      </c>
      <c r="L628" s="12" t="s">
        <v>27</v>
      </c>
      <c r="M628" s="42">
        <v>175</v>
      </c>
      <c r="N628" s="42">
        <v>27</v>
      </c>
      <c r="O628" s="35">
        <f t="shared" si="52"/>
        <v>10.8</v>
      </c>
      <c r="P628" s="35">
        <f t="shared" si="53"/>
        <v>16.2</v>
      </c>
      <c r="Q628" s="1" t="s">
        <v>1812</v>
      </c>
    </row>
    <row r="629" spans="1:17" ht="79.5" customHeight="1" x14ac:dyDescent="0.15">
      <c r="A629" s="41">
        <v>620</v>
      </c>
      <c r="B629" s="37" t="s">
        <v>1656</v>
      </c>
      <c r="C629" s="38">
        <v>280856</v>
      </c>
      <c r="D629" s="39" t="s">
        <v>1793</v>
      </c>
      <c r="E629" s="45">
        <f t="shared" si="55"/>
        <v>55672.5</v>
      </c>
      <c r="F629" s="40"/>
      <c r="G629" s="40"/>
      <c r="H629" s="40">
        <v>55672.5</v>
      </c>
      <c r="I629" s="12" t="s">
        <v>12</v>
      </c>
      <c r="J629" s="41" t="s">
        <v>956</v>
      </c>
      <c r="K629" s="41" t="s">
        <v>1592</v>
      </c>
      <c r="L629" s="12" t="s">
        <v>27</v>
      </c>
      <c r="M629" s="42">
        <v>125</v>
      </c>
      <c r="N629" s="42">
        <v>19</v>
      </c>
      <c r="O629" s="35">
        <f t="shared" si="52"/>
        <v>7.6000000000000005</v>
      </c>
      <c r="P629" s="35">
        <f t="shared" si="53"/>
        <v>11.4</v>
      </c>
      <c r="Q629" s="1" t="s">
        <v>1812</v>
      </c>
    </row>
    <row r="630" spans="1:17" ht="79.5" customHeight="1" x14ac:dyDescent="0.15">
      <c r="A630" s="44">
        <v>621</v>
      </c>
      <c r="B630" s="37" t="s">
        <v>1657</v>
      </c>
      <c r="C630" s="38">
        <v>280862</v>
      </c>
      <c r="D630" s="39" t="s">
        <v>1794</v>
      </c>
      <c r="E630" s="45">
        <f t="shared" si="55"/>
        <v>77941.5</v>
      </c>
      <c r="F630" s="40"/>
      <c r="G630" s="40"/>
      <c r="H630" s="40">
        <v>77941.5</v>
      </c>
      <c r="I630" s="12" t="s">
        <v>12</v>
      </c>
      <c r="J630" s="41" t="s">
        <v>956</v>
      </c>
      <c r="K630" s="41" t="s">
        <v>1597</v>
      </c>
      <c r="L630" s="12" t="s">
        <v>27</v>
      </c>
      <c r="M630" s="42">
        <v>175</v>
      </c>
      <c r="N630" s="42">
        <v>27</v>
      </c>
      <c r="O630" s="35">
        <f t="shared" si="52"/>
        <v>10.8</v>
      </c>
      <c r="P630" s="35">
        <f t="shared" si="53"/>
        <v>16.2</v>
      </c>
      <c r="Q630" s="1" t="s">
        <v>1812</v>
      </c>
    </row>
    <row r="631" spans="1:17" ht="79.5" customHeight="1" x14ac:dyDescent="0.15">
      <c r="A631" s="44">
        <v>622</v>
      </c>
      <c r="B631" s="37" t="s">
        <v>1658</v>
      </c>
      <c r="C631" s="38">
        <v>281389</v>
      </c>
      <c r="D631" s="39" t="s">
        <v>1795</v>
      </c>
      <c r="E631" s="45">
        <f t="shared" si="55"/>
        <v>33403.5</v>
      </c>
      <c r="F631" s="40"/>
      <c r="G631" s="40"/>
      <c r="H631" s="40">
        <v>33403.5</v>
      </c>
      <c r="I631" s="12" t="s">
        <v>12</v>
      </c>
      <c r="J631" s="41" t="s">
        <v>956</v>
      </c>
      <c r="K631" s="41" t="s">
        <v>1598</v>
      </c>
      <c r="L631" s="12" t="s">
        <v>27</v>
      </c>
      <c r="M631" s="42">
        <v>75</v>
      </c>
      <c r="N631" s="42">
        <v>11</v>
      </c>
      <c r="O631" s="35">
        <f t="shared" si="52"/>
        <v>4.4000000000000004</v>
      </c>
      <c r="P631" s="35">
        <f t="shared" si="53"/>
        <v>6.6</v>
      </c>
      <c r="Q631" s="1" t="s">
        <v>1812</v>
      </c>
    </row>
    <row r="632" spans="1:17" ht="79.5" customHeight="1" x14ac:dyDescent="0.15">
      <c r="A632" s="41">
        <v>623</v>
      </c>
      <c r="B632" s="37" t="s">
        <v>1659</v>
      </c>
      <c r="C632" s="38">
        <v>281508</v>
      </c>
      <c r="D632" s="39" t="s">
        <v>1796</v>
      </c>
      <c r="E632" s="45">
        <f t="shared" si="55"/>
        <v>44538</v>
      </c>
      <c r="F632" s="40"/>
      <c r="G632" s="40"/>
      <c r="H632" s="40">
        <v>44538</v>
      </c>
      <c r="I632" s="12" t="s">
        <v>12</v>
      </c>
      <c r="J632" s="41" t="s">
        <v>956</v>
      </c>
      <c r="K632" s="41" t="s">
        <v>738</v>
      </c>
      <c r="L632" s="12" t="s">
        <v>27</v>
      </c>
      <c r="M632" s="42">
        <v>100</v>
      </c>
      <c r="N632" s="42">
        <v>15</v>
      </c>
      <c r="O632" s="35">
        <f t="shared" si="52"/>
        <v>6</v>
      </c>
      <c r="P632" s="35">
        <f t="shared" si="53"/>
        <v>9</v>
      </c>
      <c r="Q632" s="1" t="s">
        <v>1812</v>
      </c>
    </row>
    <row r="633" spans="1:17" ht="79.5" customHeight="1" x14ac:dyDescent="0.15">
      <c r="A633" s="41">
        <v>624</v>
      </c>
      <c r="B633" s="37" t="s">
        <v>1660</v>
      </c>
      <c r="C633" s="38">
        <v>281588</v>
      </c>
      <c r="D633" s="39" t="s">
        <v>1797</v>
      </c>
      <c r="E633" s="45">
        <f t="shared" si="55"/>
        <v>33403.5</v>
      </c>
      <c r="F633" s="40"/>
      <c r="G633" s="40"/>
      <c r="H633" s="40">
        <v>33403.5</v>
      </c>
      <c r="I633" s="12" t="s">
        <v>12</v>
      </c>
      <c r="J633" s="41" t="s">
        <v>956</v>
      </c>
      <c r="K633" s="41" t="s">
        <v>1599</v>
      </c>
      <c r="L633" s="12" t="s">
        <v>27</v>
      </c>
      <c r="M633" s="42">
        <v>75</v>
      </c>
      <c r="N633" s="42">
        <v>11</v>
      </c>
      <c r="O633" s="35">
        <f t="shared" si="52"/>
        <v>4.4000000000000004</v>
      </c>
      <c r="P633" s="35">
        <f t="shared" si="53"/>
        <v>6.6</v>
      </c>
      <c r="Q633" s="1" t="s">
        <v>1812</v>
      </c>
    </row>
    <row r="634" spans="1:17" ht="79.5" customHeight="1" x14ac:dyDescent="0.15">
      <c r="A634" s="44">
        <v>625</v>
      </c>
      <c r="B634" s="37" t="s">
        <v>1661</v>
      </c>
      <c r="C634" s="38">
        <v>281933</v>
      </c>
      <c r="D634" s="39" t="s">
        <v>1798</v>
      </c>
      <c r="E634" s="45">
        <f t="shared" si="55"/>
        <v>33403.5</v>
      </c>
      <c r="F634" s="40"/>
      <c r="G634" s="40"/>
      <c r="H634" s="40">
        <v>33403.5</v>
      </c>
      <c r="I634" s="12" t="s">
        <v>12</v>
      </c>
      <c r="J634" s="41" t="s">
        <v>956</v>
      </c>
      <c r="K634" s="41" t="s">
        <v>1600</v>
      </c>
      <c r="L634" s="12" t="s">
        <v>27</v>
      </c>
      <c r="M634" s="42">
        <v>75</v>
      </c>
      <c r="N634" s="42">
        <v>11</v>
      </c>
      <c r="O634" s="35">
        <f t="shared" si="52"/>
        <v>4.4000000000000004</v>
      </c>
      <c r="P634" s="35">
        <f t="shared" si="53"/>
        <v>6.6</v>
      </c>
      <c r="Q634" s="1" t="s">
        <v>1812</v>
      </c>
    </row>
    <row r="635" spans="1:17" ht="79.5" customHeight="1" x14ac:dyDescent="0.15">
      <c r="A635" s="41">
        <v>626</v>
      </c>
      <c r="B635" s="37" t="s">
        <v>1662</v>
      </c>
      <c r="C635" s="38">
        <v>282151</v>
      </c>
      <c r="D635" s="39" t="s">
        <v>1799</v>
      </c>
      <c r="E635" s="45">
        <f t="shared" si="55"/>
        <v>65600.92</v>
      </c>
      <c r="F635" s="40"/>
      <c r="G635" s="40"/>
      <c r="H635" s="40">
        <v>65600.92</v>
      </c>
      <c r="I635" s="12" t="s">
        <v>12</v>
      </c>
      <c r="J635" s="41" t="s">
        <v>956</v>
      </c>
      <c r="K635" s="41" t="s">
        <v>1601</v>
      </c>
      <c r="L635" s="12" t="s">
        <v>27</v>
      </c>
      <c r="M635" s="42">
        <v>266</v>
      </c>
      <c r="N635" s="42">
        <v>27</v>
      </c>
      <c r="O635" s="35">
        <f t="shared" si="52"/>
        <v>10.8</v>
      </c>
      <c r="P635" s="35">
        <f t="shared" si="53"/>
        <v>16.2</v>
      </c>
      <c r="Q635" s="1" t="s">
        <v>1812</v>
      </c>
    </row>
    <row r="636" spans="1:17" ht="79.5" customHeight="1" x14ac:dyDescent="0.15">
      <c r="A636" s="41">
        <v>627</v>
      </c>
      <c r="B636" s="37" t="s">
        <v>1663</v>
      </c>
      <c r="C636" s="38">
        <v>282553</v>
      </c>
      <c r="D636" s="39" t="s">
        <v>1800</v>
      </c>
      <c r="E636" s="45">
        <f t="shared" si="55"/>
        <v>56229.36</v>
      </c>
      <c r="F636" s="40"/>
      <c r="G636" s="40"/>
      <c r="H636" s="40">
        <v>56229.36</v>
      </c>
      <c r="I636" s="12" t="s">
        <v>12</v>
      </c>
      <c r="J636" s="41" t="s">
        <v>956</v>
      </c>
      <c r="K636" s="41" t="s">
        <v>1602</v>
      </c>
      <c r="L636" s="12" t="s">
        <v>27</v>
      </c>
      <c r="M636" s="42">
        <v>228</v>
      </c>
      <c r="N636" s="42">
        <v>23</v>
      </c>
      <c r="O636" s="35">
        <f t="shared" si="52"/>
        <v>9.2000000000000011</v>
      </c>
      <c r="P636" s="35">
        <f t="shared" si="53"/>
        <v>13.799999999999999</v>
      </c>
      <c r="Q636" s="1" t="s">
        <v>1812</v>
      </c>
    </row>
    <row r="637" spans="1:17" ht="79.5" customHeight="1" x14ac:dyDescent="0.15">
      <c r="A637" s="44">
        <v>628</v>
      </c>
      <c r="B637" s="37" t="s">
        <v>1664</v>
      </c>
      <c r="C637" s="38">
        <v>283438</v>
      </c>
      <c r="D637" s="39" t="s">
        <v>1801</v>
      </c>
      <c r="E637" s="45">
        <f t="shared" si="55"/>
        <v>37486.239999999998</v>
      </c>
      <c r="F637" s="40"/>
      <c r="G637" s="40"/>
      <c r="H637" s="40">
        <v>37486.239999999998</v>
      </c>
      <c r="I637" s="12" t="s">
        <v>12</v>
      </c>
      <c r="J637" s="41" t="s">
        <v>956</v>
      </c>
      <c r="K637" s="41" t="s">
        <v>1603</v>
      </c>
      <c r="L637" s="12" t="s">
        <v>27</v>
      </c>
      <c r="M637" s="42">
        <v>152</v>
      </c>
      <c r="N637" s="42">
        <v>15</v>
      </c>
      <c r="O637" s="35">
        <f t="shared" si="52"/>
        <v>6</v>
      </c>
      <c r="P637" s="35">
        <f t="shared" si="53"/>
        <v>9</v>
      </c>
      <c r="Q637" s="1" t="s">
        <v>1812</v>
      </c>
    </row>
    <row r="638" spans="1:17" ht="79.5" customHeight="1" x14ac:dyDescent="0.15">
      <c r="A638" s="41">
        <v>629</v>
      </c>
      <c r="B638" s="37" t="s">
        <v>1665</v>
      </c>
      <c r="C638" s="38">
        <v>283452</v>
      </c>
      <c r="D638" s="39" t="s">
        <v>1802</v>
      </c>
      <c r="E638" s="45">
        <f t="shared" si="55"/>
        <v>37486.239999999998</v>
      </c>
      <c r="F638" s="40"/>
      <c r="G638" s="40"/>
      <c r="H638" s="40">
        <v>37486.239999999998</v>
      </c>
      <c r="I638" s="12" t="s">
        <v>12</v>
      </c>
      <c r="J638" s="41" t="s">
        <v>956</v>
      </c>
      <c r="K638" s="41" t="s">
        <v>1604</v>
      </c>
      <c r="L638" s="12" t="s">
        <v>27</v>
      </c>
      <c r="M638" s="42">
        <v>152</v>
      </c>
      <c r="N638" s="42">
        <v>15</v>
      </c>
      <c r="O638" s="35">
        <f t="shared" si="52"/>
        <v>6</v>
      </c>
      <c r="P638" s="35">
        <f t="shared" si="53"/>
        <v>9</v>
      </c>
      <c r="Q638" s="1" t="s">
        <v>1812</v>
      </c>
    </row>
    <row r="639" spans="1:17" ht="79.5" customHeight="1" x14ac:dyDescent="0.15">
      <c r="A639" s="41">
        <v>630</v>
      </c>
      <c r="B639" s="37" t="s">
        <v>1666</v>
      </c>
      <c r="C639" s="38">
        <v>283454</v>
      </c>
      <c r="D639" s="39" t="s">
        <v>1803</v>
      </c>
      <c r="E639" s="45">
        <f t="shared" si="55"/>
        <v>65600.899999999994</v>
      </c>
      <c r="F639" s="40"/>
      <c r="G639" s="40"/>
      <c r="H639" s="40">
        <v>65600.899999999994</v>
      </c>
      <c r="I639" s="12" t="s">
        <v>12</v>
      </c>
      <c r="J639" s="41" t="s">
        <v>956</v>
      </c>
      <c r="K639" s="41" t="s">
        <v>733</v>
      </c>
      <c r="L639" s="12" t="s">
        <v>27</v>
      </c>
      <c r="M639" s="42">
        <v>266</v>
      </c>
      <c r="N639" s="42">
        <v>27</v>
      </c>
      <c r="O639" s="35">
        <f t="shared" si="52"/>
        <v>10.8</v>
      </c>
      <c r="P639" s="35">
        <f t="shared" si="53"/>
        <v>16.2</v>
      </c>
      <c r="Q639" s="1" t="s">
        <v>1812</v>
      </c>
    </row>
    <row r="640" spans="1:17" ht="79.5" customHeight="1" x14ac:dyDescent="0.15">
      <c r="A640" s="44">
        <v>631</v>
      </c>
      <c r="B640" s="37" t="s">
        <v>1667</v>
      </c>
      <c r="C640" s="38">
        <v>283456</v>
      </c>
      <c r="D640" s="39" t="s">
        <v>1804</v>
      </c>
      <c r="E640" s="45">
        <f t="shared" si="55"/>
        <v>46857.8</v>
      </c>
      <c r="F640" s="40"/>
      <c r="G640" s="40"/>
      <c r="H640" s="40">
        <v>46857.8</v>
      </c>
      <c r="I640" s="12" t="s">
        <v>12</v>
      </c>
      <c r="J640" s="41" t="s">
        <v>956</v>
      </c>
      <c r="K640" s="41" t="s">
        <v>732</v>
      </c>
      <c r="L640" s="12" t="s">
        <v>27</v>
      </c>
      <c r="M640" s="42">
        <v>190</v>
      </c>
      <c r="N640" s="42">
        <v>19</v>
      </c>
      <c r="O640" s="35">
        <f t="shared" si="52"/>
        <v>7.6000000000000005</v>
      </c>
      <c r="P640" s="35">
        <f t="shared" si="53"/>
        <v>11.4</v>
      </c>
      <c r="Q640" s="1" t="s">
        <v>1812</v>
      </c>
    </row>
    <row r="641" spans="1:17" ht="79.5" customHeight="1" x14ac:dyDescent="0.15">
      <c r="A641" s="41">
        <v>632</v>
      </c>
      <c r="B641" s="37" t="s">
        <v>1668</v>
      </c>
      <c r="C641" s="38">
        <v>283462</v>
      </c>
      <c r="D641" s="39" t="s">
        <v>1805</v>
      </c>
      <c r="E641" s="45">
        <f t="shared" si="55"/>
        <v>65600.899999999994</v>
      </c>
      <c r="F641" s="40"/>
      <c r="G641" s="40"/>
      <c r="H641" s="40">
        <v>65600.899999999994</v>
      </c>
      <c r="I641" s="12" t="s">
        <v>12</v>
      </c>
      <c r="J641" s="41" t="s">
        <v>956</v>
      </c>
      <c r="K641" s="41" t="s">
        <v>1592</v>
      </c>
      <c r="L641" s="12" t="s">
        <v>27</v>
      </c>
      <c r="M641" s="42">
        <v>266</v>
      </c>
      <c r="N641" s="42">
        <v>27</v>
      </c>
      <c r="O641" s="35">
        <f t="shared" si="52"/>
        <v>10.8</v>
      </c>
      <c r="P641" s="35">
        <f t="shared" si="53"/>
        <v>16.2</v>
      </c>
      <c r="Q641" s="1" t="s">
        <v>1812</v>
      </c>
    </row>
    <row r="642" spans="1:17" ht="79.5" customHeight="1" x14ac:dyDescent="0.15">
      <c r="A642" s="41">
        <v>633</v>
      </c>
      <c r="B642" s="37" t="s">
        <v>1669</v>
      </c>
      <c r="C642" s="38">
        <v>283692</v>
      </c>
      <c r="D642" s="39" t="s">
        <v>1806</v>
      </c>
      <c r="E642" s="45">
        <f t="shared" si="55"/>
        <v>424257.39999999997</v>
      </c>
      <c r="F642" s="40"/>
      <c r="G642" s="40"/>
      <c r="H642" s="40">
        <v>424257.39999999997</v>
      </c>
      <c r="I642" s="12" t="s">
        <v>12</v>
      </c>
      <c r="J642" s="41" t="s">
        <v>956</v>
      </c>
      <c r="K642" s="41" t="s">
        <v>1605</v>
      </c>
      <c r="L642" s="12" t="s">
        <v>27</v>
      </c>
      <c r="M642" s="42">
        <v>140</v>
      </c>
      <c r="N642" s="42">
        <v>15</v>
      </c>
      <c r="O642" s="35">
        <f t="shared" si="52"/>
        <v>6</v>
      </c>
      <c r="P642" s="35">
        <f t="shared" si="53"/>
        <v>9</v>
      </c>
      <c r="Q642" s="1" t="s">
        <v>1812</v>
      </c>
    </row>
    <row r="643" spans="1:17" ht="79.5" customHeight="1" x14ac:dyDescent="0.15">
      <c r="A643" s="44">
        <v>634</v>
      </c>
      <c r="B643" s="37" t="s">
        <v>1670</v>
      </c>
      <c r="C643" s="38">
        <v>283724</v>
      </c>
      <c r="D643" s="39" t="s">
        <v>1807</v>
      </c>
      <c r="E643" s="45">
        <f t="shared" si="55"/>
        <v>424257.39999999997</v>
      </c>
      <c r="F643" s="40"/>
      <c r="G643" s="40"/>
      <c r="H643" s="40">
        <v>424257.39999999997</v>
      </c>
      <c r="I643" s="12" t="s">
        <v>12</v>
      </c>
      <c r="J643" s="41" t="s">
        <v>956</v>
      </c>
      <c r="K643" s="41" t="s">
        <v>733</v>
      </c>
      <c r="L643" s="12" t="s">
        <v>27</v>
      </c>
      <c r="M643" s="42">
        <v>140</v>
      </c>
      <c r="N643" s="42">
        <v>15</v>
      </c>
      <c r="O643" s="35">
        <f t="shared" si="52"/>
        <v>6</v>
      </c>
      <c r="P643" s="35">
        <f t="shared" si="53"/>
        <v>9</v>
      </c>
      <c r="Q643" s="1" t="s">
        <v>1812</v>
      </c>
    </row>
    <row r="644" spans="1:17" ht="79.5" customHeight="1" x14ac:dyDescent="0.15">
      <c r="A644" s="41">
        <v>635</v>
      </c>
      <c r="B644" s="37" t="s">
        <v>1671</v>
      </c>
      <c r="C644" s="38">
        <v>283748</v>
      </c>
      <c r="D644" s="39" t="s">
        <v>1808</v>
      </c>
      <c r="E644" s="45">
        <f t="shared" si="55"/>
        <v>318193.05</v>
      </c>
      <c r="F644" s="40"/>
      <c r="G644" s="40"/>
      <c r="H644" s="40">
        <v>318193.05</v>
      </c>
      <c r="I644" s="12" t="s">
        <v>12</v>
      </c>
      <c r="J644" s="41" t="s">
        <v>956</v>
      </c>
      <c r="K644" s="41" t="s">
        <v>1606</v>
      </c>
      <c r="L644" s="12" t="s">
        <v>27</v>
      </c>
      <c r="M644" s="42">
        <v>105</v>
      </c>
      <c r="N644" s="42">
        <v>11</v>
      </c>
      <c r="O644" s="35">
        <f t="shared" si="52"/>
        <v>4.4000000000000004</v>
      </c>
      <c r="P644" s="35">
        <f t="shared" si="53"/>
        <v>6.6</v>
      </c>
      <c r="Q644" s="1" t="s">
        <v>1812</v>
      </c>
    </row>
    <row r="645" spans="1:17" ht="79.5" customHeight="1" x14ac:dyDescent="0.15">
      <c r="A645" s="41">
        <v>636</v>
      </c>
      <c r="B645" s="37" t="s">
        <v>1672</v>
      </c>
      <c r="C645" s="38">
        <v>283791</v>
      </c>
      <c r="D645" s="39" t="s">
        <v>1809</v>
      </c>
      <c r="E645" s="45">
        <f t="shared" si="55"/>
        <v>636386.1</v>
      </c>
      <c r="F645" s="40"/>
      <c r="G645" s="40"/>
      <c r="H645" s="40">
        <v>636386.1</v>
      </c>
      <c r="I645" s="12" t="s">
        <v>12</v>
      </c>
      <c r="J645" s="41" t="s">
        <v>956</v>
      </c>
      <c r="K645" s="41" t="s">
        <v>725</v>
      </c>
      <c r="L645" s="12" t="s">
        <v>27</v>
      </c>
      <c r="M645" s="42">
        <v>210</v>
      </c>
      <c r="N645" s="42">
        <v>23</v>
      </c>
      <c r="O645" s="35">
        <f t="shared" si="52"/>
        <v>9.2000000000000011</v>
      </c>
      <c r="P645" s="35">
        <f t="shared" si="53"/>
        <v>13.799999999999999</v>
      </c>
      <c r="Q645" s="1" t="s">
        <v>1812</v>
      </c>
    </row>
    <row r="646" spans="1:17" ht="79.5" customHeight="1" x14ac:dyDescent="0.15">
      <c r="A646" s="44">
        <v>637</v>
      </c>
      <c r="B646" s="37" t="s">
        <v>1673</v>
      </c>
      <c r="C646" s="38">
        <v>283836</v>
      </c>
      <c r="D646" s="39" t="s">
        <v>1710</v>
      </c>
      <c r="E646" s="45">
        <f t="shared" si="55"/>
        <v>636386.1</v>
      </c>
      <c r="F646" s="40"/>
      <c r="G646" s="40"/>
      <c r="H646" s="40">
        <v>636386.1</v>
      </c>
      <c r="I646" s="12" t="s">
        <v>12</v>
      </c>
      <c r="J646" s="41" t="s">
        <v>956</v>
      </c>
      <c r="K646" s="41" t="s">
        <v>1607</v>
      </c>
      <c r="L646" s="12" t="s">
        <v>27</v>
      </c>
      <c r="M646" s="42">
        <v>210</v>
      </c>
      <c r="N646" s="42">
        <v>23</v>
      </c>
      <c r="O646" s="35">
        <f t="shared" si="52"/>
        <v>9.2000000000000011</v>
      </c>
      <c r="P646" s="35">
        <f t="shared" si="53"/>
        <v>13.799999999999999</v>
      </c>
      <c r="Q646" s="1" t="s">
        <v>1812</v>
      </c>
    </row>
    <row r="647" spans="1:17" ht="79.5" customHeight="1" x14ac:dyDescent="0.15">
      <c r="A647" s="41">
        <v>638</v>
      </c>
      <c r="B647" s="37" t="s">
        <v>1674</v>
      </c>
      <c r="C647" s="38">
        <v>283885</v>
      </c>
      <c r="D647" s="39" t="s">
        <v>1709</v>
      </c>
      <c r="E647" s="45">
        <f t="shared" si="55"/>
        <v>212128.69999999998</v>
      </c>
      <c r="F647" s="40"/>
      <c r="G647" s="40"/>
      <c r="H647" s="40">
        <v>212128.69999999998</v>
      </c>
      <c r="I647" s="12" t="s">
        <v>12</v>
      </c>
      <c r="J647" s="41" t="s">
        <v>956</v>
      </c>
      <c r="K647" s="41" t="s">
        <v>738</v>
      </c>
      <c r="L647" s="12" t="s">
        <v>27</v>
      </c>
      <c r="M647" s="42">
        <v>70</v>
      </c>
      <c r="N647" s="42">
        <v>8</v>
      </c>
      <c r="O647" s="35">
        <f t="shared" si="52"/>
        <v>3.2</v>
      </c>
      <c r="P647" s="35">
        <f t="shared" si="53"/>
        <v>4.8</v>
      </c>
      <c r="Q647" s="1" t="s">
        <v>1812</v>
      </c>
    </row>
    <row r="648" spans="1:17" ht="79.5" customHeight="1" x14ac:dyDescent="0.15">
      <c r="A648" s="41">
        <v>639</v>
      </c>
      <c r="B648" s="37" t="s">
        <v>1675</v>
      </c>
      <c r="C648" s="38">
        <v>283937</v>
      </c>
      <c r="D648" s="39" t="s">
        <v>588</v>
      </c>
      <c r="E648" s="45">
        <f t="shared" si="55"/>
        <v>318193.05</v>
      </c>
      <c r="F648" s="40"/>
      <c r="G648" s="40"/>
      <c r="H648" s="40">
        <v>318193.05</v>
      </c>
      <c r="I648" s="12" t="s">
        <v>12</v>
      </c>
      <c r="J648" s="41" t="s">
        <v>956</v>
      </c>
      <c r="K648" s="41" t="s">
        <v>713</v>
      </c>
      <c r="L648" s="12" t="s">
        <v>27</v>
      </c>
      <c r="M648" s="42">
        <v>105</v>
      </c>
      <c r="N648" s="42">
        <v>11</v>
      </c>
      <c r="O648" s="35">
        <f t="shared" ref="O648:O689" si="56">N648*0.4</f>
        <v>4.4000000000000004</v>
      </c>
      <c r="P648" s="35">
        <f t="shared" ref="P648:P689" si="57">N648*0.6</f>
        <v>6.6</v>
      </c>
      <c r="Q648" s="1" t="s">
        <v>1812</v>
      </c>
    </row>
    <row r="649" spans="1:17" ht="79.5" customHeight="1" x14ac:dyDescent="0.15">
      <c r="A649" s="44">
        <v>640</v>
      </c>
      <c r="B649" s="37" t="s">
        <v>1676</v>
      </c>
      <c r="C649" s="38">
        <v>284046</v>
      </c>
      <c r="D649" s="39" t="s">
        <v>1708</v>
      </c>
      <c r="E649" s="45">
        <f t="shared" si="55"/>
        <v>692197.2</v>
      </c>
      <c r="F649" s="40"/>
      <c r="G649" s="40"/>
      <c r="H649" s="40">
        <v>692197.2</v>
      </c>
      <c r="I649" s="12" t="s">
        <v>12</v>
      </c>
      <c r="J649" s="41" t="s">
        <v>956</v>
      </c>
      <c r="K649" s="41" t="s">
        <v>1608</v>
      </c>
      <c r="L649" s="12" t="s">
        <v>27</v>
      </c>
      <c r="M649" s="42">
        <v>228.417</v>
      </c>
      <c r="N649" s="42">
        <v>27</v>
      </c>
      <c r="O649" s="35">
        <f t="shared" si="56"/>
        <v>10.8</v>
      </c>
      <c r="P649" s="35">
        <f t="shared" si="57"/>
        <v>16.2</v>
      </c>
      <c r="Q649" s="1" t="s">
        <v>1812</v>
      </c>
    </row>
    <row r="650" spans="1:17" ht="79.5" customHeight="1" x14ac:dyDescent="0.15">
      <c r="A650" s="41">
        <v>641</v>
      </c>
      <c r="B650" s="37" t="s">
        <v>1677</v>
      </c>
      <c r="C650" s="38">
        <v>284147</v>
      </c>
      <c r="D650" s="39" t="s">
        <v>1707</v>
      </c>
      <c r="E650" s="45">
        <f t="shared" si="55"/>
        <v>318193.05</v>
      </c>
      <c r="F650" s="40"/>
      <c r="G650" s="40"/>
      <c r="H650" s="40">
        <v>318193.05</v>
      </c>
      <c r="I650" s="12" t="s">
        <v>12</v>
      </c>
      <c r="J650" s="41" t="s">
        <v>956</v>
      </c>
      <c r="K650" s="41" t="s">
        <v>1609</v>
      </c>
      <c r="L650" s="12" t="s">
        <v>27</v>
      </c>
      <c r="M650" s="42">
        <v>105</v>
      </c>
      <c r="N650" s="42">
        <v>11</v>
      </c>
      <c r="O650" s="35">
        <f t="shared" si="56"/>
        <v>4.4000000000000004</v>
      </c>
      <c r="P650" s="35">
        <f t="shared" si="57"/>
        <v>6.6</v>
      </c>
      <c r="Q650" s="1" t="s">
        <v>1812</v>
      </c>
    </row>
    <row r="651" spans="1:17" ht="79.5" customHeight="1" x14ac:dyDescent="0.15">
      <c r="A651" s="41">
        <v>642</v>
      </c>
      <c r="B651" s="37" t="s">
        <v>1678</v>
      </c>
      <c r="C651" s="38">
        <v>284302</v>
      </c>
      <c r="D651" s="39" t="s">
        <v>914</v>
      </c>
      <c r="E651" s="45">
        <f t="shared" si="55"/>
        <v>212128.69999999998</v>
      </c>
      <c r="F651" s="40"/>
      <c r="G651" s="40"/>
      <c r="H651" s="40">
        <v>212128.69999999998</v>
      </c>
      <c r="I651" s="12" t="s">
        <v>12</v>
      </c>
      <c r="J651" s="41" t="s">
        <v>956</v>
      </c>
      <c r="K651" s="41" t="s">
        <v>1610</v>
      </c>
      <c r="L651" s="12" t="s">
        <v>27</v>
      </c>
      <c r="M651" s="42">
        <v>70</v>
      </c>
      <c r="N651" s="42">
        <v>8</v>
      </c>
      <c r="O651" s="35">
        <f t="shared" si="56"/>
        <v>3.2</v>
      </c>
      <c r="P651" s="35">
        <f t="shared" si="57"/>
        <v>4.8</v>
      </c>
      <c r="Q651" s="1" t="s">
        <v>1812</v>
      </c>
    </row>
    <row r="652" spans="1:17" ht="79.5" customHeight="1" x14ac:dyDescent="0.15">
      <c r="A652" s="44">
        <v>643</v>
      </c>
      <c r="B652" s="37" t="s">
        <v>1711</v>
      </c>
      <c r="C652" s="38">
        <v>284415</v>
      </c>
      <c r="D652" s="39" t="s">
        <v>1810</v>
      </c>
      <c r="E652" s="45">
        <f>G652+H652+F652</f>
        <v>656632.12999999989</v>
      </c>
      <c r="F652" s="40">
        <v>469022.94999999995</v>
      </c>
      <c r="G652" s="40"/>
      <c r="H652" s="40">
        <v>187609.18</v>
      </c>
      <c r="I652" s="12" t="s">
        <v>12</v>
      </c>
      <c r="J652" s="12" t="s">
        <v>12</v>
      </c>
      <c r="K652" s="41" t="s">
        <v>1029</v>
      </c>
      <c r="L652" s="12" t="s">
        <v>26</v>
      </c>
      <c r="M652" s="42">
        <v>7</v>
      </c>
      <c r="N652" s="42">
        <v>27</v>
      </c>
      <c r="O652" s="35">
        <f t="shared" si="56"/>
        <v>10.8</v>
      </c>
      <c r="P652" s="35">
        <f t="shared" si="57"/>
        <v>16.2</v>
      </c>
      <c r="Q652" s="1" t="s">
        <v>1812</v>
      </c>
    </row>
    <row r="653" spans="1:17" ht="79.5" customHeight="1" x14ac:dyDescent="0.15">
      <c r="A653" s="41">
        <v>644</v>
      </c>
      <c r="B653" s="37" t="s">
        <v>1712</v>
      </c>
      <c r="C653" s="38">
        <v>284479</v>
      </c>
      <c r="D653" s="39" t="s">
        <v>1811</v>
      </c>
      <c r="E653" s="45">
        <f t="shared" si="55"/>
        <v>187609.18</v>
      </c>
      <c r="F653" s="40"/>
      <c r="G653" s="40"/>
      <c r="H653" s="40">
        <v>187609.18</v>
      </c>
      <c r="I653" s="12" t="s">
        <v>12</v>
      </c>
      <c r="J653" s="12" t="s">
        <v>12</v>
      </c>
      <c r="K653" s="41" t="s">
        <v>1684</v>
      </c>
      <c r="L653" s="12" t="s">
        <v>26</v>
      </c>
      <c r="M653" s="42">
        <v>2</v>
      </c>
      <c r="N653" s="42">
        <v>8</v>
      </c>
      <c r="O653" s="35">
        <f t="shared" si="56"/>
        <v>3.2</v>
      </c>
      <c r="P653" s="35">
        <f t="shared" si="57"/>
        <v>4.8</v>
      </c>
      <c r="Q653" s="1" t="s">
        <v>1812</v>
      </c>
    </row>
    <row r="654" spans="1:17" ht="79.5" customHeight="1" x14ac:dyDescent="0.15">
      <c r="A654" s="41">
        <v>645</v>
      </c>
      <c r="B654" s="37" t="s">
        <v>1713</v>
      </c>
      <c r="C654" s="38">
        <v>284618</v>
      </c>
      <c r="D654" s="39" t="s">
        <v>991</v>
      </c>
      <c r="E654" s="45">
        <f t="shared" si="55"/>
        <v>187609.18</v>
      </c>
      <c r="F654" s="40"/>
      <c r="G654" s="40"/>
      <c r="H654" s="40">
        <v>187609.18</v>
      </c>
      <c r="I654" s="12" t="s">
        <v>12</v>
      </c>
      <c r="J654" s="12" t="s">
        <v>12</v>
      </c>
      <c r="K654" s="41" t="s">
        <v>1685</v>
      </c>
      <c r="L654" s="12" t="s">
        <v>26</v>
      </c>
      <c r="M654" s="42">
        <v>2</v>
      </c>
      <c r="N654" s="42">
        <v>8</v>
      </c>
      <c r="O654" s="35">
        <f t="shared" si="56"/>
        <v>3.2</v>
      </c>
      <c r="P654" s="35">
        <f t="shared" si="57"/>
        <v>4.8</v>
      </c>
      <c r="Q654" s="1" t="s">
        <v>1812</v>
      </c>
    </row>
    <row r="655" spans="1:17" ht="79.5" customHeight="1" x14ac:dyDescent="0.15">
      <c r="A655" s="44">
        <v>646</v>
      </c>
      <c r="B655" s="37" t="s">
        <v>1714</v>
      </c>
      <c r="C655" s="38">
        <v>284694</v>
      </c>
      <c r="D655" s="39" t="s">
        <v>1784</v>
      </c>
      <c r="E655" s="45">
        <f t="shared" si="55"/>
        <v>187609.18</v>
      </c>
      <c r="F655" s="40"/>
      <c r="G655" s="40"/>
      <c r="H655" s="40">
        <v>187609.18</v>
      </c>
      <c r="I655" s="12" t="s">
        <v>12</v>
      </c>
      <c r="J655" s="12" t="s">
        <v>12</v>
      </c>
      <c r="K655" s="41" t="s">
        <v>1686</v>
      </c>
      <c r="L655" s="12" t="s">
        <v>26</v>
      </c>
      <c r="M655" s="42">
        <v>2</v>
      </c>
      <c r="N655" s="42">
        <v>8</v>
      </c>
      <c r="O655" s="35">
        <f t="shared" si="56"/>
        <v>3.2</v>
      </c>
      <c r="P655" s="35">
        <f t="shared" si="57"/>
        <v>4.8</v>
      </c>
      <c r="Q655" s="1" t="s">
        <v>1812</v>
      </c>
    </row>
    <row r="656" spans="1:17" ht="79.5" customHeight="1" x14ac:dyDescent="0.15">
      <c r="A656" s="41">
        <v>647</v>
      </c>
      <c r="B656" s="37" t="s">
        <v>1715</v>
      </c>
      <c r="C656" s="38">
        <v>284737</v>
      </c>
      <c r="D656" s="39" t="s">
        <v>1783</v>
      </c>
      <c r="E656" s="45">
        <f t="shared" si="55"/>
        <v>187609.18</v>
      </c>
      <c r="F656" s="40"/>
      <c r="G656" s="40"/>
      <c r="H656" s="40">
        <v>187609.18</v>
      </c>
      <c r="I656" s="12" t="s">
        <v>12</v>
      </c>
      <c r="J656" s="12" t="s">
        <v>12</v>
      </c>
      <c r="K656" s="41" t="s">
        <v>1687</v>
      </c>
      <c r="L656" s="12" t="s">
        <v>26</v>
      </c>
      <c r="M656" s="42">
        <v>2</v>
      </c>
      <c r="N656" s="42">
        <v>8</v>
      </c>
      <c r="O656" s="35">
        <f t="shared" si="56"/>
        <v>3.2</v>
      </c>
      <c r="P656" s="35">
        <f t="shared" si="57"/>
        <v>4.8</v>
      </c>
      <c r="Q656" s="1" t="s">
        <v>1812</v>
      </c>
    </row>
    <row r="657" spans="1:17" ht="79.5" customHeight="1" x14ac:dyDescent="0.15">
      <c r="A657" s="41">
        <v>648</v>
      </c>
      <c r="B657" s="37" t="s">
        <v>1716</v>
      </c>
      <c r="C657" s="38">
        <v>284805</v>
      </c>
      <c r="D657" s="39" t="s">
        <v>1782</v>
      </c>
      <c r="E657" s="45">
        <f t="shared" si="55"/>
        <v>281413.77</v>
      </c>
      <c r="F657" s="40"/>
      <c r="G657" s="40"/>
      <c r="H657" s="40">
        <v>281413.77</v>
      </c>
      <c r="I657" s="12" t="s">
        <v>12</v>
      </c>
      <c r="J657" s="12" t="s">
        <v>12</v>
      </c>
      <c r="K657" s="41" t="s">
        <v>1688</v>
      </c>
      <c r="L657" s="12" t="s">
        <v>26</v>
      </c>
      <c r="M657" s="42">
        <v>3</v>
      </c>
      <c r="N657" s="42">
        <v>11</v>
      </c>
      <c r="O657" s="35">
        <f t="shared" si="56"/>
        <v>4.4000000000000004</v>
      </c>
      <c r="P657" s="35">
        <f t="shared" si="57"/>
        <v>6.6</v>
      </c>
      <c r="Q657" s="1" t="s">
        <v>1812</v>
      </c>
    </row>
    <row r="658" spans="1:17" ht="79.5" customHeight="1" x14ac:dyDescent="0.15">
      <c r="A658" s="44">
        <v>649</v>
      </c>
      <c r="B658" s="37" t="s">
        <v>1717</v>
      </c>
      <c r="C658" s="38">
        <v>284884</v>
      </c>
      <c r="D658" s="39" t="s">
        <v>1781</v>
      </c>
      <c r="E658" s="45">
        <f t="shared" si="55"/>
        <v>187609.18</v>
      </c>
      <c r="F658" s="40"/>
      <c r="G658" s="40"/>
      <c r="H658" s="40">
        <v>187609.18</v>
      </c>
      <c r="I658" s="12" t="s">
        <v>12</v>
      </c>
      <c r="J658" s="12" t="s">
        <v>12</v>
      </c>
      <c r="K658" s="41" t="s">
        <v>1689</v>
      </c>
      <c r="L658" s="12" t="s">
        <v>26</v>
      </c>
      <c r="M658" s="42">
        <v>2</v>
      </c>
      <c r="N658" s="42">
        <v>8</v>
      </c>
      <c r="O658" s="35">
        <f t="shared" si="56"/>
        <v>3.2</v>
      </c>
      <c r="P658" s="35">
        <f t="shared" si="57"/>
        <v>4.8</v>
      </c>
      <c r="Q658" s="1" t="s">
        <v>1812</v>
      </c>
    </row>
    <row r="659" spans="1:17" ht="79.5" customHeight="1" x14ac:dyDescent="0.15">
      <c r="A659" s="41">
        <v>650</v>
      </c>
      <c r="B659" s="37" t="s">
        <v>1718</v>
      </c>
      <c r="C659" s="38">
        <v>284939</v>
      </c>
      <c r="D659" s="39" t="s">
        <v>1780</v>
      </c>
      <c r="E659" s="45">
        <f t="shared" si="55"/>
        <v>44538</v>
      </c>
      <c r="F659" s="40"/>
      <c r="G659" s="40"/>
      <c r="H659" s="40">
        <v>44538</v>
      </c>
      <c r="I659" s="12" t="s">
        <v>12</v>
      </c>
      <c r="J659" s="12" t="s">
        <v>12</v>
      </c>
      <c r="K659" s="41" t="s">
        <v>1689</v>
      </c>
      <c r="L659" s="12" t="s">
        <v>27</v>
      </c>
      <c r="M659" s="42">
        <v>100</v>
      </c>
      <c r="N659" s="42">
        <v>15</v>
      </c>
      <c r="O659" s="35">
        <f t="shared" si="56"/>
        <v>6</v>
      </c>
      <c r="P659" s="35">
        <f t="shared" si="57"/>
        <v>9</v>
      </c>
      <c r="Q659" s="1" t="s">
        <v>1812</v>
      </c>
    </row>
    <row r="660" spans="1:17" ht="79.5" customHeight="1" x14ac:dyDescent="0.15">
      <c r="A660" s="41">
        <v>651</v>
      </c>
      <c r="B660" s="37" t="s">
        <v>1719</v>
      </c>
      <c r="C660" s="38">
        <v>285008</v>
      </c>
      <c r="D660" s="39" t="s">
        <v>1779</v>
      </c>
      <c r="E660" s="45">
        <f t="shared" si="55"/>
        <v>33403.5</v>
      </c>
      <c r="F660" s="40"/>
      <c r="G660" s="40"/>
      <c r="H660" s="40">
        <v>33403.5</v>
      </c>
      <c r="I660" s="12" t="s">
        <v>12</v>
      </c>
      <c r="J660" s="12" t="s">
        <v>12</v>
      </c>
      <c r="K660" s="41" t="s">
        <v>1690</v>
      </c>
      <c r="L660" s="12" t="s">
        <v>27</v>
      </c>
      <c r="M660" s="42">
        <v>75</v>
      </c>
      <c r="N660" s="42">
        <v>11</v>
      </c>
      <c r="O660" s="35">
        <f t="shared" si="56"/>
        <v>4.4000000000000004</v>
      </c>
      <c r="P660" s="35">
        <f t="shared" si="57"/>
        <v>6.6</v>
      </c>
      <c r="Q660" s="1" t="s">
        <v>1812</v>
      </c>
    </row>
    <row r="661" spans="1:17" ht="79.5" customHeight="1" x14ac:dyDescent="0.15">
      <c r="A661" s="44">
        <v>652</v>
      </c>
      <c r="B661" s="37" t="s">
        <v>1720</v>
      </c>
      <c r="C661" s="38">
        <v>285090</v>
      </c>
      <c r="D661" s="39" t="s">
        <v>1778</v>
      </c>
      <c r="E661" s="45">
        <f t="shared" si="55"/>
        <v>33403.5</v>
      </c>
      <c r="F661" s="40"/>
      <c r="G661" s="40"/>
      <c r="H661" s="40">
        <v>33403.5</v>
      </c>
      <c r="I661" s="12" t="s">
        <v>12</v>
      </c>
      <c r="J661" s="12" t="s">
        <v>12</v>
      </c>
      <c r="K661" s="41" t="s">
        <v>1691</v>
      </c>
      <c r="L661" s="12" t="s">
        <v>27</v>
      </c>
      <c r="M661" s="42">
        <v>75</v>
      </c>
      <c r="N661" s="42">
        <v>11</v>
      </c>
      <c r="O661" s="35">
        <f t="shared" si="56"/>
        <v>4.4000000000000004</v>
      </c>
      <c r="P661" s="35">
        <f t="shared" si="57"/>
        <v>6.6</v>
      </c>
      <c r="Q661" s="1" t="s">
        <v>1812</v>
      </c>
    </row>
    <row r="662" spans="1:17" ht="79.5" customHeight="1" x14ac:dyDescent="0.15">
      <c r="A662" s="41">
        <v>653</v>
      </c>
      <c r="B662" s="37" t="s">
        <v>1721</v>
      </c>
      <c r="C662" s="38">
        <v>285121</v>
      </c>
      <c r="D662" s="39" t="s">
        <v>1777</v>
      </c>
      <c r="E662" s="45">
        <f t="shared" si="55"/>
        <v>44538</v>
      </c>
      <c r="F662" s="40"/>
      <c r="G662" s="40"/>
      <c r="H662" s="40">
        <v>44538</v>
      </c>
      <c r="I662" s="12" t="s">
        <v>12</v>
      </c>
      <c r="J662" s="12" t="s">
        <v>12</v>
      </c>
      <c r="K662" s="41" t="s">
        <v>1692</v>
      </c>
      <c r="L662" s="12" t="s">
        <v>27</v>
      </c>
      <c r="M662" s="42">
        <v>100</v>
      </c>
      <c r="N662" s="42">
        <v>15</v>
      </c>
      <c r="O662" s="35">
        <f t="shared" si="56"/>
        <v>6</v>
      </c>
      <c r="P662" s="35">
        <f t="shared" si="57"/>
        <v>9</v>
      </c>
      <c r="Q662" s="1" t="s">
        <v>1812</v>
      </c>
    </row>
    <row r="663" spans="1:17" ht="79.5" customHeight="1" x14ac:dyDescent="0.15">
      <c r="A663" s="41">
        <v>654</v>
      </c>
      <c r="B663" s="37" t="s">
        <v>1722</v>
      </c>
      <c r="C663" s="38">
        <v>285152</v>
      </c>
      <c r="D663" s="39" t="s">
        <v>1776</v>
      </c>
      <c r="E663" s="45">
        <f t="shared" si="55"/>
        <v>33403.5</v>
      </c>
      <c r="F663" s="40"/>
      <c r="G663" s="40"/>
      <c r="H663" s="40">
        <v>33403.5</v>
      </c>
      <c r="I663" s="12" t="s">
        <v>12</v>
      </c>
      <c r="J663" s="12" t="s">
        <v>12</v>
      </c>
      <c r="K663" s="41" t="s">
        <v>1686</v>
      </c>
      <c r="L663" s="12" t="s">
        <v>27</v>
      </c>
      <c r="M663" s="42">
        <v>75</v>
      </c>
      <c r="N663" s="42">
        <v>11</v>
      </c>
      <c r="O663" s="35">
        <f t="shared" si="56"/>
        <v>4.4000000000000004</v>
      </c>
      <c r="P663" s="35">
        <f t="shared" si="57"/>
        <v>6.6</v>
      </c>
      <c r="Q663" s="1" t="s">
        <v>1812</v>
      </c>
    </row>
    <row r="664" spans="1:17" ht="79.5" customHeight="1" x14ac:dyDescent="0.15">
      <c r="A664" s="44">
        <v>655</v>
      </c>
      <c r="B664" s="37" t="s">
        <v>1723</v>
      </c>
      <c r="C664" s="38">
        <v>285214</v>
      </c>
      <c r="D664" s="39" t="s">
        <v>1775</v>
      </c>
      <c r="E664" s="45">
        <f t="shared" si="55"/>
        <v>55672.5</v>
      </c>
      <c r="F664" s="40"/>
      <c r="G664" s="40"/>
      <c r="H664" s="40">
        <v>55672.5</v>
      </c>
      <c r="I664" s="12" t="s">
        <v>12</v>
      </c>
      <c r="J664" s="12" t="s">
        <v>12</v>
      </c>
      <c r="K664" s="41" t="s">
        <v>1693</v>
      </c>
      <c r="L664" s="12" t="s">
        <v>27</v>
      </c>
      <c r="M664" s="42">
        <v>125</v>
      </c>
      <c r="N664" s="42">
        <v>19</v>
      </c>
      <c r="O664" s="35">
        <f t="shared" si="56"/>
        <v>7.6000000000000005</v>
      </c>
      <c r="P664" s="35">
        <f t="shared" si="57"/>
        <v>11.4</v>
      </c>
      <c r="Q664" s="1" t="s">
        <v>1812</v>
      </c>
    </row>
    <row r="665" spans="1:17" ht="79.5" customHeight="1" x14ac:dyDescent="0.15">
      <c r="A665" s="41">
        <v>656</v>
      </c>
      <c r="B665" s="37" t="s">
        <v>1724</v>
      </c>
      <c r="C665" s="38">
        <v>285260</v>
      </c>
      <c r="D665" s="39" t="s">
        <v>1774</v>
      </c>
      <c r="E665" s="45">
        <f t="shared" si="55"/>
        <v>44538</v>
      </c>
      <c r="F665" s="40"/>
      <c r="G665" s="40"/>
      <c r="H665" s="40">
        <v>44538</v>
      </c>
      <c r="I665" s="12" t="s">
        <v>12</v>
      </c>
      <c r="J665" s="12" t="s">
        <v>12</v>
      </c>
      <c r="K665" s="41" t="s">
        <v>1694</v>
      </c>
      <c r="L665" s="12" t="s">
        <v>27</v>
      </c>
      <c r="M665" s="42">
        <v>100</v>
      </c>
      <c r="N665" s="42">
        <v>15</v>
      </c>
      <c r="O665" s="35">
        <f t="shared" si="56"/>
        <v>6</v>
      </c>
      <c r="P665" s="35">
        <f t="shared" si="57"/>
        <v>9</v>
      </c>
      <c r="Q665" s="1" t="s">
        <v>1812</v>
      </c>
    </row>
    <row r="666" spans="1:17" ht="79.5" customHeight="1" x14ac:dyDescent="0.15">
      <c r="A666" s="41">
        <v>657</v>
      </c>
      <c r="B666" s="37" t="s">
        <v>1725</v>
      </c>
      <c r="C666" s="38">
        <v>285318</v>
      </c>
      <c r="D666" s="39" t="s">
        <v>1773</v>
      </c>
      <c r="E666" s="45">
        <f t="shared" si="55"/>
        <v>44538</v>
      </c>
      <c r="F666" s="40"/>
      <c r="G666" s="40"/>
      <c r="H666" s="40">
        <v>44538</v>
      </c>
      <c r="I666" s="12" t="s">
        <v>12</v>
      </c>
      <c r="J666" s="12" t="s">
        <v>12</v>
      </c>
      <c r="K666" s="41" t="s">
        <v>1695</v>
      </c>
      <c r="L666" s="12" t="s">
        <v>27</v>
      </c>
      <c r="M666" s="42">
        <v>100</v>
      </c>
      <c r="N666" s="42">
        <v>15</v>
      </c>
      <c r="O666" s="35">
        <f t="shared" si="56"/>
        <v>6</v>
      </c>
      <c r="P666" s="35">
        <f t="shared" si="57"/>
        <v>9</v>
      </c>
      <c r="Q666" s="1" t="s">
        <v>1812</v>
      </c>
    </row>
    <row r="667" spans="1:17" ht="79.5" customHeight="1" x14ac:dyDescent="0.15">
      <c r="A667" s="44">
        <v>658</v>
      </c>
      <c r="B667" s="37" t="s">
        <v>1726</v>
      </c>
      <c r="C667" s="38">
        <v>285345</v>
      </c>
      <c r="D667" s="39" t="s">
        <v>1772</v>
      </c>
      <c r="E667" s="45">
        <f t="shared" si="55"/>
        <v>33403.5</v>
      </c>
      <c r="F667" s="40"/>
      <c r="G667" s="40"/>
      <c r="H667" s="40">
        <v>33403.5</v>
      </c>
      <c r="I667" s="12" t="s">
        <v>12</v>
      </c>
      <c r="J667" s="12" t="s">
        <v>12</v>
      </c>
      <c r="K667" s="41" t="s">
        <v>70</v>
      </c>
      <c r="L667" s="12" t="s">
        <v>27</v>
      </c>
      <c r="M667" s="42">
        <v>75</v>
      </c>
      <c r="N667" s="42">
        <v>11</v>
      </c>
      <c r="O667" s="35">
        <f t="shared" si="56"/>
        <v>4.4000000000000004</v>
      </c>
      <c r="P667" s="35">
        <f t="shared" si="57"/>
        <v>6.6</v>
      </c>
      <c r="Q667" s="1" t="s">
        <v>1812</v>
      </c>
    </row>
    <row r="668" spans="1:17" ht="79.5" customHeight="1" x14ac:dyDescent="0.15">
      <c r="A668" s="41">
        <v>659</v>
      </c>
      <c r="B668" s="37" t="s">
        <v>1727</v>
      </c>
      <c r="C668" s="38">
        <v>285401</v>
      </c>
      <c r="D668" s="39" t="s">
        <v>1771</v>
      </c>
      <c r="E668" s="45">
        <f t="shared" si="55"/>
        <v>44538</v>
      </c>
      <c r="F668" s="40"/>
      <c r="G668" s="40"/>
      <c r="H668" s="40">
        <v>44538</v>
      </c>
      <c r="I668" s="12" t="s">
        <v>12</v>
      </c>
      <c r="J668" s="12" t="s">
        <v>12</v>
      </c>
      <c r="K668" s="41" t="s">
        <v>1696</v>
      </c>
      <c r="L668" s="12" t="s">
        <v>27</v>
      </c>
      <c r="M668" s="42">
        <v>100</v>
      </c>
      <c r="N668" s="42">
        <v>15</v>
      </c>
      <c r="O668" s="35">
        <f t="shared" si="56"/>
        <v>6</v>
      </c>
      <c r="P668" s="35">
        <f t="shared" si="57"/>
        <v>9</v>
      </c>
      <c r="Q668" s="1" t="s">
        <v>1812</v>
      </c>
    </row>
    <row r="669" spans="1:17" ht="79.5" customHeight="1" x14ac:dyDescent="0.15">
      <c r="A669" s="41">
        <v>660</v>
      </c>
      <c r="B669" s="37" t="s">
        <v>1728</v>
      </c>
      <c r="C669" s="38">
        <v>285446</v>
      </c>
      <c r="D669" s="39" t="s">
        <v>1770</v>
      </c>
      <c r="E669" s="45">
        <f t="shared" si="55"/>
        <v>33403.5</v>
      </c>
      <c r="F669" s="40"/>
      <c r="G669" s="40"/>
      <c r="H669" s="40">
        <v>33403.5</v>
      </c>
      <c r="I669" s="12" t="s">
        <v>12</v>
      </c>
      <c r="J669" s="12" t="s">
        <v>12</v>
      </c>
      <c r="K669" s="41" t="s">
        <v>1697</v>
      </c>
      <c r="L669" s="12" t="s">
        <v>27</v>
      </c>
      <c r="M669" s="42">
        <v>75</v>
      </c>
      <c r="N669" s="42">
        <v>11</v>
      </c>
      <c r="O669" s="35">
        <f t="shared" si="56"/>
        <v>4.4000000000000004</v>
      </c>
      <c r="P669" s="35">
        <f t="shared" si="57"/>
        <v>6.6</v>
      </c>
      <c r="Q669" s="1" t="s">
        <v>1812</v>
      </c>
    </row>
    <row r="670" spans="1:17" ht="79.5" customHeight="1" x14ac:dyDescent="0.15">
      <c r="A670" s="44">
        <v>661</v>
      </c>
      <c r="B670" s="37" t="s">
        <v>1729</v>
      </c>
      <c r="C670" s="38">
        <v>285566</v>
      </c>
      <c r="D670" s="39" t="s">
        <v>1769</v>
      </c>
      <c r="E670" s="45">
        <f t="shared" si="55"/>
        <v>46857.8</v>
      </c>
      <c r="F670" s="40"/>
      <c r="G670" s="40"/>
      <c r="H670" s="40">
        <v>46857.8</v>
      </c>
      <c r="I670" s="12" t="s">
        <v>12</v>
      </c>
      <c r="J670" s="12" t="s">
        <v>12</v>
      </c>
      <c r="K670" s="41" t="s">
        <v>1698</v>
      </c>
      <c r="L670" s="12" t="s">
        <v>27</v>
      </c>
      <c r="M670" s="42">
        <v>190</v>
      </c>
      <c r="N670" s="42">
        <v>19</v>
      </c>
      <c r="O670" s="35">
        <f t="shared" si="56"/>
        <v>7.6000000000000005</v>
      </c>
      <c r="P670" s="35">
        <f t="shared" si="57"/>
        <v>11.4</v>
      </c>
      <c r="Q670" s="1" t="s">
        <v>1812</v>
      </c>
    </row>
    <row r="671" spans="1:17" ht="79.5" customHeight="1" x14ac:dyDescent="0.15">
      <c r="A671" s="41">
        <v>662</v>
      </c>
      <c r="B671" s="37" t="s">
        <v>1730</v>
      </c>
      <c r="C671" s="38">
        <v>285580</v>
      </c>
      <c r="D671" s="39" t="s">
        <v>1768</v>
      </c>
      <c r="E671" s="45">
        <f t="shared" si="55"/>
        <v>46857.8</v>
      </c>
      <c r="F671" s="40"/>
      <c r="G671" s="40"/>
      <c r="H671" s="40">
        <v>46857.8</v>
      </c>
      <c r="I671" s="12" t="s">
        <v>12</v>
      </c>
      <c r="J671" s="12" t="s">
        <v>12</v>
      </c>
      <c r="K671" s="41" t="s">
        <v>65</v>
      </c>
      <c r="L671" s="12" t="s">
        <v>27</v>
      </c>
      <c r="M671" s="42">
        <v>190</v>
      </c>
      <c r="N671" s="42">
        <v>19</v>
      </c>
      <c r="O671" s="35">
        <f t="shared" si="56"/>
        <v>7.6000000000000005</v>
      </c>
      <c r="P671" s="35">
        <f t="shared" si="57"/>
        <v>11.4</v>
      </c>
      <c r="Q671" s="1" t="s">
        <v>1812</v>
      </c>
    </row>
    <row r="672" spans="1:17" ht="79.5" customHeight="1" x14ac:dyDescent="0.15">
      <c r="A672" s="41">
        <v>663</v>
      </c>
      <c r="B672" s="37" t="s">
        <v>1731</v>
      </c>
      <c r="C672" s="38">
        <v>285583</v>
      </c>
      <c r="D672" s="39" t="s">
        <v>1767</v>
      </c>
      <c r="E672" s="45">
        <f t="shared" si="55"/>
        <v>28114.68</v>
      </c>
      <c r="F672" s="40"/>
      <c r="G672" s="40"/>
      <c r="H672" s="40">
        <v>28114.68</v>
      </c>
      <c r="I672" s="12" t="s">
        <v>12</v>
      </c>
      <c r="J672" s="12" t="s">
        <v>12</v>
      </c>
      <c r="K672" s="41" t="s">
        <v>1693</v>
      </c>
      <c r="L672" s="12" t="s">
        <v>27</v>
      </c>
      <c r="M672" s="42">
        <v>114</v>
      </c>
      <c r="N672" s="42">
        <v>11</v>
      </c>
      <c r="O672" s="35">
        <f t="shared" si="56"/>
        <v>4.4000000000000004</v>
      </c>
      <c r="P672" s="35">
        <f t="shared" si="57"/>
        <v>6.6</v>
      </c>
      <c r="Q672" s="1" t="s">
        <v>1812</v>
      </c>
    </row>
    <row r="673" spans="1:17" ht="79.5" customHeight="1" x14ac:dyDescent="0.15">
      <c r="A673" s="44">
        <v>664</v>
      </c>
      <c r="B673" s="37" t="s">
        <v>1732</v>
      </c>
      <c r="C673" s="38">
        <v>285596</v>
      </c>
      <c r="D673" s="39" t="s">
        <v>1766</v>
      </c>
      <c r="E673" s="45">
        <f t="shared" si="55"/>
        <v>28114.68</v>
      </c>
      <c r="F673" s="40"/>
      <c r="G673" s="40"/>
      <c r="H673" s="40">
        <v>28114.68</v>
      </c>
      <c r="I673" s="12" t="s">
        <v>12</v>
      </c>
      <c r="J673" s="12" t="s">
        <v>12</v>
      </c>
      <c r="K673" s="41" t="s">
        <v>40</v>
      </c>
      <c r="L673" s="12" t="s">
        <v>27</v>
      </c>
      <c r="M673" s="42">
        <v>114</v>
      </c>
      <c r="N673" s="42">
        <v>11</v>
      </c>
      <c r="O673" s="35">
        <f t="shared" si="56"/>
        <v>4.4000000000000004</v>
      </c>
      <c r="P673" s="35">
        <f t="shared" si="57"/>
        <v>6.6</v>
      </c>
      <c r="Q673" s="1" t="s">
        <v>1812</v>
      </c>
    </row>
    <row r="674" spans="1:17" ht="79.5" customHeight="1" x14ac:dyDescent="0.15">
      <c r="A674" s="41">
        <v>665</v>
      </c>
      <c r="B674" s="37" t="s">
        <v>1733</v>
      </c>
      <c r="C674" s="38">
        <v>285608</v>
      </c>
      <c r="D674" s="39" t="s">
        <v>1765</v>
      </c>
      <c r="E674" s="45">
        <f t="shared" si="55"/>
        <v>46857.8</v>
      </c>
      <c r="F674" s="40"/>
      <c r="G674" s="40"/>
      <c r="H674" s="40">
        <v>46857.8</v>
      </c>
      <c r="I674" s="12" t="s">
        <v>12</v>
      </c>
      <c r="J674" s="12" t="s">
        <v>12</v>
      </c>
      <c r="K674" s="41" t="s">
        <v>1699</v>
      </c>
      <c r="L674" s="12" t="s">
        <v>27</v>
      </c>
      <c r="M674" s="42">
        <v>190</v>
      </c>
      <c r="N674" s="42">
        <v>19</v>
      </c>
      <c r="O674" s="35">
        <f t="shared" si="56"/>
        <v>7.6000000000000005</v>
      </c>
      <c r="P674" s="35">
        <f t="shared" si="57"/>
        <v>11.4</v>
      </c>
      <c r="Q674" s="1" t="s">
        <v>1812</v>
      </c>
    </row>
    <row r="675" spans="1:17" ht="79.5" customHeight="1" x14ac:dyDescent="0.15">
      <c r="A675" s="41">
        <v>666</v>
      </c>
      <c r="B675" s="37" t="s">
        <v>1734</v>
      </c>
      <c r="C675" s="38">
        <v>285611</v>
      </c>
      <c r="D675" s="39" t="s">
        <v>1764</v>
      </c>
      <c r="E675" s="45">
        <f t="shared" si="55"/>
        <v>18743.12</v>
      </c>
      <c r="F675" s="40"/>
      <c r="G675" s="40"/>
      <c r="H675" s="40">
        <v>18743.12</v>
      </c>
      <c r="I675" s="12" t="s">
        <v>12</v>
      </c>
      <c r="J675" s="12" t="s">
        <v>12</v>
      </c>
      <c r="K675" s="41" t="s">
        <v>1696</v>
      </c>
      <c r="L675" s="12" t="s">
        <v>27</v>
      </c>
      <c r="M675" s="42">
        <v>76</v>
      </c>
      <c r="N675" s="42">
        <v>8</v>
      </c>
      <c r="O675" s="35">
        <f t="shared" si="56"/>
        <v>3.2</v>
      </c>
      <c r="P675" s="35">
        <f t="shared" si="57"/>
        <v>4.8</v>
      </c>
      <c r="Q675" s="1" t="s">
        <v>1812</v>
      </c>
    </row>
    <row r="676" spans="1:17" ht="79.5" customHeight="1" x14ac:dyDescent="0.15">
      <c r="A676" s="44">
        <v>667</v>
      </c>
      <c r="B676" s="37" t="s">
        <v>1735</v>
      </c>
      <c r="C676" s="38">
        <v>285614</v>
      </c>
      <c r="D676" s="39" t="s">
        <v>1763</v>
      </c>
      <c r="E676" s="45">
        <f t="shared" si="55"/>
        <v>37486.239999999998</v>
      </c>
      <c r="F676" s="40"/>
      <c r="G676" s="40"/>
      <c r="H676" s="40">
        <v>37486.239999999998</v>
      </c>
      <c r="I676" s="12" t="s">
        <v>12</v>
      </c>
      <c r="J676" s="12" t="s">
        <v>12</v>
      </c>
      <c r="K676" s="41" t="s">
        <v>1029</v>
      </c>
      <c r="L676" s="12" t="s">
        <v>27</v>
      </c>
      <c r="M676" s="42">
        <v>152</v>
      </c>
      <c r="N676" s="42">
        <v>15</v>
      </c>
      <c r="O676" s="35">
        <f t="shared" si="56"/>
        <v>6</v>
      </c>
      <c r="P676" s="35">
        <f t="shared" si="57"/>
        <v>9</v>
      </c>
      <c r="Q676" s="1" t="s">
        <v>1812</v>
      </c>
    </row>
    <row r="677" spans="1:17" ht="79.5" customHeight="1" x14ac:dyDescent="0.15">
      <c r="A677" s="41">
        <v>668</v>
      </c>
      <c r="B677" s="37" t="s">
        <v>1736</v>
      </c>
      <c r="C677" s="38">
        <v>285618</v>
      </c>
      <c r="D677" s="39" t="s">
        <v>1762</v>
      </c>
      <c r="E677" s="45">
        <f t="shared" si="55"/>
        <v>28114.68</v>
      </c>
      <c r="F677" s="40"/>
      <c r="G677" s="40"/>
      <c r="H677" s="40">
        <v>28114.68</v>
      </c>
      <c r="I677" s="12" t="s">
        <v>12</v>
      </c>
      <c r="J677" s="12" t="s">
        <v>12</v>
      </c>
      <c r="K677" s="41" t="s">
        <v>1700</v>
      </c>
      <c r="L677" s="12" t="s">
        <v>27</v>
      </c>
      <c r="M677" s="42">
        <v>114</v>
      </c>
      <c r="N677" s="42">
        <v>11</v>
      </c>
      <c r="O677" s="35">
        <f t="shared" si="56"/>
        <v>4.4000000000000004</v>
      </c>
      <c r="P677" s="35">
        <f t="shared" si="57"/>
        <v>6.6</v>
      </c>
      <c r="Q677" s="1" t="s">
        <v>1812</v>
      </c>
    </row>
    <row r="678" spans="1:17" ht="79.5" customHeight="1" x14ac:dyDescent="0.15">
      <c r="A678" s="41">
        <v>669</v>
      </c>
      <c r="B678" s="37" t="s">
        <v>1737</v>
      </c>
      <c r="C678" s="38">
        <v>285637</v>
      </c>
      <c r="D678" s="39" t="s">
        <v>1761</v>
      </c>
      <c r="E678" s="45">
        <f t="shared" si="55"/>
        <v>28114.68</v>
      </c>
      <c r="F678" s="40"/>
      <c r="G678" s="40"/>
      <c r="H678" s="40">
        <v>28114.68</v>
      </c>
      <c r="I678" s="12" t="s">
        <v>12</v>
      </c>
      <c r="J678" s="12" t="s">
        <v>12</v>
      </c>
      <c r="K678" s="41" t="s">
        <v>1366</v>
      </c>
      <c r="L678" s="12" t="s">
        <v>27</v>
      </c>
      <c r="M678" s="42">
        <v>114</v>
      </c>
      <c r="N678" s="42">
        <v>11</v>
      </c>
      <c r="O678" s="35">
        <f t="shared" si="56"/>
        <v>4.4000000000000004</v>
      </c>
      <c r="P678" s="35">
        <f t="shared" si="57"/>
        <v>6.6</v>
      </c>
      <c r="Q678" s="1" t="s">
        <v>1812</v>
      </c>
    </row>
    <row r="679" spans="1:17" ht="79.5" customHeight="1" x14ac:dyDescent="0.15">
      <c r="A679" s="44">
        <v>670</v>
      </c>
      <c r="B679" s="37" t="s">
        <v>1738</v>
      </c>
      <c r="C679" s="38">
        <v>285640</v>
      </c>
      <c r="D679" s="39" t="s">
        <v>1760</v>
      </c>
      <c r="E679" s="45">
        <f t="shared" si="55"/>
        <v>46857.8</v>
      </c>
      <c r="F679" s="40"/>
      <c r="G679" s="40"/>
      <c r="H679" s="40">
        <v>46857.8</v>
      </c>
      <c r="I679" s="12" t="s">
        <v>12</v>
      </c>
      <c r="J679" s="12" t="s">
        <v>12</v>
      </c>
      <c r="K679" s="41" t="s">
        <v>1701</v>
      </c>
      <c r="L679" s="12" t="s">
        <v>27</v>
      </c>
      <c r="M679" s="42">
        <v>190</v>
      </c>
      <c r="N679" s="42">
        <v>19</v>
      </c>
      <c r="O679" s="35">
        <f t="shared" si="56"/>
        <v>7.6000000000000005</v>
      </c>
      <c r="P679" s="35">
        <f t="shared" si="57"/>
        <v>11.4</v>
      </c>
      <c r="Q679" s="1" t="s">
        <v>1812</v>
      </c>
    </row>
    <row r="680" spans="1:17" ht="79.5" customHeight="1" x14ac:dyDescent="0.15">
      <c r="A680" s="41">
        <v>671</v>
      </c>
      <c r="B680" s="37" t="s">
        <v>1739</v>
      </c>
      <c r="C680" s="38">
        <v>285656</v>
      </c>
      <c r="D680" s="39" t="s">
        <v>1759</v>
      </c>
      <c r="E680" s="45">
        <f t="shared" si="55"/>
        <v>18743.12</v>
      </c>
      <c r="F680" s="40"/>
      <c r="G680" s="40"/>
      <c r="H680" s="40">
        <v>18743.12</v>
      </c>
      <c r="I680" s="12" t="s">
        <v>12</v>
      </c>
      <c r="J680" s="12" t="s">
        <v>12</v>
      </c>
      <c r="K680" s="41" t="s">
        <v>1702</v>
      </c>
      <c r="L680" s="12" t="s">
        <v>27</v>
      </c>
      <c r="M680" s="42">
        <v>76</v>
      </c>
      <c r="N680" s="42">
        <v>8</v>
      </c>
      <c r="O680" s="35">
        <f t="shared" si="56"/>
        <v>3.2</v>
      </c>
      <c r="P680" s="35">
        <f t="shared" si="57"/>
        <v>4.8</v>
      </c>
      <c r="Q680" s="1" t="s">
        <v>1812</v>
      </c>
    </row>
    <row r="681" spans="1:17" ht="79.5" customHeight="1" x14ac:dyDescent="0.15">
      <c r="A681" s="41">
        <v>672</v>
      </c>
      <c r="B681" s="37" t="s">
        <v>1740</v>
      </c>
      <c r="C681" s="38">
        <v>285676</v>
      </c>
      <c r="D681" s="39" t="s">
        <v>1758</v>
      </c>
      <c r="E681" s="45">
        <f t="shared" si="55"/>
        <v>424257.39999999997</v>
      </c>
      <c r="F681" s="40"/>
      <c r="G681" s="40"/>
      <c r="H681" s="40">
        <v>424257.39999999997</v>
      </c>
      <c r="I681" s="12" t="s">
        <v>12</v>
      </c>
      <c r="J681" s="12" t="s">
        <v>12</v>
      </c>
      <c r="K681" s="41" t="s">
        <v>1689</v>
      </c>
      <c r="L681" s="12" t="s">
        <v>27</v>
      </c>
      <c r="M681" s="42">
        <v>140</v>
      </c>
      <c r="N681" s="42">
        <v>15</v>
      </c>
      <c r="O681" s="35">
        <f t="shared" si="56"/>
        <v>6</v>
      </c>
      <c r="P681" s="35">
        <f t="shared" si="57"/>
        <v>9</v>
      </c>
      <c r="Q681" s="1" t="s">
        <v>1812</v>
      </c>
    </row>
    <row r="682" spans="1:17" ht="79.5" customHeight="1" x14ac:dyDescent="0.15">
      <c r="A682" s="44">
        <v>673</v>
      </c>
      <c r="B682" s="37" t="s">
        <v>1741</v>
      </c>
      <c r="C682" s="38">
        <v>285691</v>
      </c>
      <c r="D682" s="39" t="s">
        <v>1757</v>
      </c>
      <c r="E682" s="45">
        <f t="shared" si="55"/>
        <v>530321.75</v>
      </c>
      <c r="F682" s="40"/>
      <c r="G682" s="40"/>
      <c r="H682" s="40">
        <v>530321.75</v>
      </c>
      <c r="I682" s="12" t="s">
        <v>12</v>
      </c>
      <c r="J682" s="12" t="s">
        <v>12</v>
      </c>
      <c r="K682" s="41" t="s">
        <v>1684</v>
      </c>
      <c r="L682" s="12" t="s">
        <v>27</v>
      </c>
      <c r="M682" s="42">
        <v>175</v>
      </c>
      <c r="N682" s="42">
        <v>19</v>
      </c>
      <c r="O682" s="35">
        <f t="shared" si="56"/>
        <v>7.6000000000000005</v>
      </c>
      <c r="P682" s="35">
        <f t="shared" si="57"/>
        <v>11.4</v>
      </c>
      <c r="Q682" s="1" t="s">
        <v>1812</v>
      </c>
    </row>
    <row r="683" spans="1:17" ht="79.5" customHeight="1" x14ac:dyDescent="0.15">
      <c r="A683" s="41">
        <v>674</v>
      </c>
      <c r="B683" s="37" t="s">
        <v>1742</v>
      </c>
      <c r="C683" s="38">
        <v>285693</v>
      </c>
      <c r="D683" s="39" t="s">
        <v>1756</v>
      </c>
      <c r="E683" s="45">
        <f t="shared" si="55"/>
        <v>530321.75</v>
      </c>
      <c r="F683" s="40"/>
      <c r="G683" s="40"/>
      <c r="H683" s="40">
        <v>530321.75</v>
      </c>
      <c r="I683" s="12" t="s">
        <v>12</v>
      </c>
      <c r="J683" s="12" t="s">
        <v>12</v>
      </c>
      <c r="K683" s="41" t="s">
        <v>1029</v>
      </c>
      <c r="L683" s="12" t="s">
        <v>27</v>
      </c>
      <c r="M683" s="42">
        <v>175</v>
      </c>
      <c r="N683" s="42">
        <v>19</v>
      </c>
      <c r="O683" s="35">
        <f t="shared" si="56"/>
        <v>7.6000000000000005</v>
      </c>
      <c r="P683" s="35">
        <f t="shared" si="57"/>
        <v>11.4</v>
      </c>
      <c r="Q683" s="1" t="s">
        <v>1812</v>
      </c>
    </row>
    <row r="684" spans="1:17" ht="79.5" customHeight="1" x14ac:dyDescent="0.15">
      <c r="A684" s="41">
        <v>675</v>
      </c>
      <c r="B684" s="37" t="s">
        <v>1743</v>
      </c>
      <c r="C684" s="38">
        <v>285694</v>
      </c>
      <c r="D684" s="39" t="s">
        <v>1755</v>
      </c>
      <c r="E684" s="45">
        <f t="shared" si="55"/>
        <v>636179.1</v>
      </c>
      <c r="F684" s="40"/>
      <c r="G684" s="40"/>
      <c r="H684" s="40">
        <v>636179.1</v>
      </c>
      <c r="I684" s="12" t="s">
        <v>12</v>
      </c>
      <c r="J684" s="12" t="s">
        <v>12</v>
      </c>
      <c r="K684" s="41" t="s">
        <v>1703</v>
      </c>
      <c r="L684" s="12" t="s">
        <v>27</v>
      </c>
      <c r="M684" s="42">
        <v>209.93199999999999</v>
      </c>
      <c r="N684" s="42">
        <v>23</v>
      </c>
      <c r="O684" s="35">
        <f t="shared" si="56"/>
        <v>9.2000000000000011</v>
      </c>
      <c r="P684" s="35">
        <f t="shared" si="57"/>
        <v>13.799999999999999</v>
      </c>
      <c r="Q684" s="1" t="s">
        <v>1812</v>
      </c>
    </row>
    <row r="685" spans="1:17" ht="79.5" customHeight="1" x14ac:dyDescent="0.15">
      <c r="A685" s="44">
        <v>676</v>
      </c>
      <c r="B685" s="37" t="s">
        <v>1744</v>
      </c>
      <c r="C685" s="38">
        <v>285722</v>
      </c>
      <c r="D685" s="39" t="s">
        <v>1754</v>
      </c>
      <c r="E685" s="45">
        <f t="shared" si="55"/>
        <v>424257.39999999997</v>
      </c>
      <c r="F685" s="40"/>
      <c r="G685" s="40"/>
      <c r="H685" s="40">
        <v>424257.39999999997</v>
      </c>
      <c r="I685" s="12" t="s">
        <v>12</v>
      </c>
      <c r="J685" s="12" t="s">
        <v>12</v>
      </c>
      <c r="K685" s="41" t="s">
        <v>1692</v>
      </c>
      <c r="L685" s="12" t="s">
        <v>27</v>
      </c>
      <c r="M685" s="42">
        <v>140</v>
      </c>
      <c r="N685" s="42">
        <v>15</v>
      </c>
      <c r="O685" s="35">
        <f t="shared" si="56"/>
        <v>6</v>
      </c>
      <c r="P685" s="35">
        <f t="shared" si="57"/>
        <v>9</v>
      </c>
      <c r="Q685" s="1" t="s">
        <v>1812</v>
      </c>
    </row>
    <row r="686" spans="1:17" ht="79.5" customHeight="1" x14ac:dyDescent="0.15">
      <c r="A686" s="41">
        <v>677</v>
      </c>
      <c r="B686" s="37" t="s">
        <v>1745</v>
      </c>
      <c r="C686" s="38">
        <v>285744</v>
      </c>
      <c r="D686" s="39" t="s">
        <v>1009</v>
      </c>
      <c r="E686" s="45">
        <f t="shared" si="55"/>
        <v>424257.39999999997</v>
      </c>
      <c r="F686" s="40"/>
      <c r="G686" s="40"/>
      <c r="H686" s="40">
        <v>424257.39999999997</v>
      </c>
      <c r="I686" s="12" t="s">
        <v>12</v>
      </c>
      <c r="J686" s="12" t="s">
        <v>12</v>
      </c>
      <c r="K686" s="41" t="s">
        <v>1704</v>
      </c>
      <c r="L686" s="12" t="s">
        <v>27</v>
      </c>
      <c r="M686" s="42">
        <v>140</v>
      </c>
      <c r="N686" s="42">
        <v>15</v>
      </c>
      <c r="O686" s="35">
        <f t="shared" si="56"/>
        <v>6</v>
      </c>
      <c r="P686" s="35">
        <f t="shared" si="57"/>
        <v>9</v>
      </c>
      <c r="Q686" s="1" t="s">
        <v>1812</v>
      </c>
    </row>
    <row r="687" spans="1:17" ht="79.5" customHeight="1" x14ac:dyDescent="0.15">
      <c r="A687" s="41">
        <v>678</v>
      </c>
      <c r="B687" s="37" t="s">
        <v>1746</v>
      </c>
      <c r="C687" s="38">
        <v>285748</v>
      </c>
      <c r="D687" s="39" t="s">
        <v>1753</v>
      </c>
      <c r="E687" s="45">
        <f t="shared" si="55"/>
        <v>424257.39999999997</v>
      </c>
      <c r="F687" s="40"/>
      <c r="G687" s="40"/>
      <c r="H687" s="40">
        <v>424257.39999999997</v>
      </c>
      <c r="I687" s="12" t="s">
        <v>12</v>
      </c>
      <c r="J687" s="12" t="s">
        <v>12</v>
      </c>
      <c r="K687" s="41" t="s">
        <v>1366</v>
      </c>
      <c r="L687" s="12" t="s">
        <v>27</v>
      </c>
      <c r="M687" s="42">
        <v>140</v>
      </c>
      <c r="N687" s="42">
        <v>15</v>
      </c>
      <c r="O687" s="35">
        <f t="shared" si="56"/>
        <v>6</v>
      </c>
      <c r="P687" s="35">
        <f t="shared" si="57"/>
        <v>9</v>
      </c>
      <c r="Q687" s="1" t="s">
        <v>1812</v>
      </c>
    </row>
    <row r="688" spans="1:17" ht="79.5" customHeight="1" x14ac:dyDescent="0.15">
      <c r="A688" s="44">
        <v>679</v>
      </c>
      <c r="B688" s="37" t="s">
        <v>1747</v>
      </c>
      <c r="C688" s="38">
        <v>285750</v>
      </c>
      <c r="D688" s="39" t="s">
        <v>1752</v>
      </c>
      <c r="E688" s="45">
        <f t="shared" si="55"/>
        <v>424257.39999999997</v>
      </c>
      <c r="F688" s="40"/>
      <c r="G688" s="40"/>
      <c r="H688" s="40">
        <v>424257.39999999997</v>
      </c>
      <c r="I688" s="12" t="s">
        <v>12</v>
      </c>
      <c r="J688" s="12" t="s">
        <v>12</v>
      </c>
      <c r="K688" s="41" t="s">
        <v>1685</v>
      </c>
      <c r="L688" s="12" t="s">
        <v>27</v>
      </c>
      <c r="M688" s="42">
        <v>140</v>
      </c>
      <c r="N688" s="42">
        <v>15</v>
      </c>
      <c r="O688" s="35">
        <f t="shared" si="56"/>
        <v>6</v>
      </c>
      <c r="P688" s="35">
        <f t="shared" si="57"/>
        <v>9</v>
      </c>
      <c r="Q688" s="1" t="s">
        <v>1812</v>
      </c>
    </row>
    <row r="689" spans="1:17" ht="79.5" customHeight="1" x14ac:dyDescent="0.15">
      <c r="A689" s="41">
        <v>680</v>
      </c>
      <c r="B689" s="37" t="s">
        <v>1748</v>
      </c>
      <c r="C689" s="38">
        <v>285754</v>
      </c>
      <c r="D689" s="39" t="s">
        <v>1751</v>
      </c>
      <c r="E689" s="45">
        <f t="shared" si="55"/>
        <v>530321.75</v>
      </c>
      <c r="F689" s="40"/>
      <c r="G689" s="40"/>
      <c r="H689" s="40">
        <v>530321.75</v>
      </c>
      <c r="I689" s="12" t="s">
        <v>12</v>
      </c>
      <c r="J689" s="12" t="s">
        <v>12</v>
      </c>
      <c r="K689" s="41" t="s">
        <v>1705</v>
      </c>
      <c r="L689" s="12" t="s">
        <v>27</v>
      </c>
      <c r="M689" s="42">
        <v>175</v>
      </c>
      <c r="N689" s="42">
        <v>19</v>
      </c>
      <c r="O689" s="35">
        <f t="shared" si="56"/>
        <v>7.6000000000000005</v>
      </c>
      <c r="P689" s="35">
        <f t="shared" si="57"/>
        <v>11.4</v>
      </c>
      <c r="Q689" s="1" t="s">
        <v>1812</v>
      </c>
    </row>
    <row r="690" spans="1:17" ht="79.5" customHeight="1" x14ac:dyDescent="0.15">
      <c r="A690" s="41">
        <v>681</v>
      </c>
      <c r="B690" s="37" t="s">
        <v>1749</v>
      </c>
      <c r="C690" s="38">
        <v>285758</v>
      </c>
      <c r="D690" s="39" t="s">
        <v>1750</v>
      </c>
      <c r="E690" s="45">
        <f t="shared" si="55"/>
        <v>424257.39999999997</v>
      </c>
      <c r="F690" s="40"/>
      <c r="G690" s="40"/>
      <c r="H690" s="40">
        <v>424257.39999999997</v>
      </c>
      <c r="I690" s="12" t="s">
        <v>12</v>
      </c>
      <c r="J690" s="12" t="s">
        <v>12</v>
      </c>
      <c r="K690" s="41" t="s">
        <v>1706</v>
      </c>
      <c r="L690" s="12" t="s">
        <v>27</v>
      </c>
      <c r="M690" s="42">
        <v>140</v>
      </c>
      <c r="N690" s="42">
        <v>15</v>
      </c>
      <c r="O690" s="35">
        <f t="shared" ref="O690" si="58">N690*0.4</f>
        <v>6</v>
      </c>
      <c r="P690" s="35">
        <f t="shared" ref="P690" si="59">N690*0.6</f>
        <v>9</v>
      </c>
      <c r="Q690" s="1" t="s">
        <v>1812</v>
      </c>
    </row>
    <row r="691" spans="1:17" ht="79.5" customHeight="1" x14ac:dyDescent="0.2">
      <c r="A691" s="41"/>
      <c r="B691" s="37"/>
      <c r="C691" s="38"/>
      <c r="D691" s="39"/>
      <c r="E691" s="45"/>
      <c r="F691" s="40"/>
      <c r="G691" s="40"/>
      <c r="H691" s="40"/>
      <c r="I691" s="12"/>
      <c r="J691" s="68"/>
      <c r="K691" s="41"/>
      <c r="L691" s="69"/>
      <c r="M691" s="42"/>
      <c r="N691" s="42"/>
      <c r="O691" s="35"/>
      <c r="P691" s="35"/>
    </row>
    <row r="692" spans="1:17" ht="15" x14ac:dyDescent="0.2">
      <c r="D692" s="28" t="s">
        <v>16</v>
      </c>
      <c r="E692" s="29">
        <f>SUM(E10:E691)</f>
        <v>88926512.420000166</v>
      </c>
      <c r="F692" s="29">
        <f>SUM(F10:F691)</f>
        <v>1556620.0599999998</v>
      </c>
      <c r="G692" s="29">
        <f>SUM(G10:G691)</f>
        <v>2158618.3600000003</v>
      </c>
      <c r="H692" s="29">
        <f>SUM(H10:H691)</f>
        <v>85211274.000000149</v>
      </c>
      <c r="I692" s="26"/>
      <c r="J692" s="26"/>
      <c r="K692" s="26"/>
      <c r="L692" s="25"/>
      <c r="M692" s="25"/>
      <c r="N692" s="25"/>
      <c r="O692" s="35"/>
      <c r="P692" s="35"/>
    </row>
    <row r="693" spans="1:17" x14ac:dyDescent="0.2">
      <c r="E693" s="24"/>
      <c r="F693" s="24"/>
      <c r="H693" s="24"/>
    </row>
    <row r="694" spans="1:17" s="27" customFormat="1" x14ac:dyDescent="0.2">
      <c r="C694" s="30"/>
      <c r="D694" s="27" t="s">
        <v>24</v>
      </c>
      <c r="E694" s="31">
        <f>E692</f>
        <v>88926512.420000166</v>
      </c>
      <c r="F694" s="31">
        <f t="shared" ref="F694:H694" si="60">F692</f>
        <v>1556620.0599999998</v>
      </c>
      <c r="G694" s="31">
        <f t="shared" si="60"/>
        <v>2158618.3600000003</v>
      </c>
      <c r="H694" s="31">
        <f t="shared" si="60"/>
        <v>85211274.000000149</v>
      </c>
      <c r="I694" s="32"/>
      <c r="J694" s="32"/>
      <c r="K694" s="32"/>
    </row>
    <row r="696" spans="1:17" ht="25.5" x14ac:dyDescent="0.2">
      <c r="H696" s="33"/>
    </row>
    <row r="697" spans="1:17" ht="27" x14ac:dyDescent="0.2">
      <c r="H697" s="34"/>
    </row>
  </sheetData>
  <mergeCells count="14">
    <mergeCell ref="D1:P1"/>
    <mergeCell ref="D2:P2"/>
    <mergeCell ref="N5:P5"/>
    <mergeCell ref="A8:A9"/>
    <mergeCell ref="B8:B9"/>
    <mergeCell ref="C8:C9"/>
    <mergeCell ref="D8:D9"/>
    <mergeCell ref="E8:E9"/>
    <mergeCell ref="L8:M8"/>
    <mergeCell ref="N8:P8"/>
    <mergeCell ref="H8:H9"/>
    <mergeCell ref="I8:I9"/>
    <mergeCell ref="J8:J9"/>
    <mergeCell ref="K8:K9"/>
  </mergeCells>
  <conditionalFormatting sqref="C10">
    <cfRule type="duplicateValues" dxfId="598" priority="261"/>
  </conditionalFormatting>
  <conditionalFormatting sqref="C11">
    <cfRule type="duplicateValues" dxfId="597" priority="528"/>
  </conditionalFormatting>
  <conditionalFormatting sqref="C12">
    <cfRule type="duplicateValues" dxfId="596" priority="529"/>
  </conditionalFormatting>
  <conditionalFormatting sqref="C13">
    <cfRule type="duplicateValues" dxfId="595" priority="530"/>
  </conditionalFormatting>
  <conditionalFormatting sqref="C14">
    <cfRule type="duplicateValues" dxfId="594" priority="531"/>
  </conditionalFormatting>
  <conditionalFormatting sqref="C15:C16">
    <cfRule type="duplicateValues" dxfId="593" priority="532"/>
  </conditionalFormatting>
  <conditionalFormatting sqref="C17">
    <cfRule type="duplicateValues" dxfId="592" priority="533"/>
  </conditionalFormatting>
  <conditionalFormatting sqref="C18">
    <cfRule type="duplicateValues" dxfId="591" priority="534"/>
  </conditionalFormatting>
  <conditionalFormatting sqref="C19">
    <cfRule type="duplicateValues" dxfId="590" priority="535"/>
  </conditionalFormatting>
  <conditionalFormatting sqref="C20">
    <cfRule type="duplicateValues" dxfId="589" priority="536"/>
  </conditionalFormatting>
  <conditionalFormatting sqref="C21">
    <cfRule type="duplicateValues" dxfId="588" priority="537"/>
  </conditionalFormatting>
  <conditionalFormatting sqref="C22">
    <cfRule type="duplicateValues" dxfId="587" priority="538"/>
  </conditionalFormatting>
  <conditionalFormatting sqref="C23">
    <cfRule type="duplicateValues" dxfId="586" priority="539"/>
  </conditionalFormatting>
  <conditionalFormatting sqref="C24">
    <cfRule type="duplicateValues" dxfId="585" priority="540"/>
  </conditionalFormatting>
  <conditionalFormatting sqref="C25">
    <cfRule type="duplicateValues" dxfId="584" priority="541"/>
  </conditionalFormatting>
  <conditionalFormatting sqref="C26">
    <cfRule type="duplicateValues" dxfId="583" priority="542"/>
  </conditionalFormatting>
  <conditionalFormatting sqref="C27">
    <cfRule type="duplicateValues" dxfId="582" priority="543"/>
  </conditionalFormatting>
  <conditionalFormatting sqref="C28">
    <cfRule type="duplicateValues" dxfId="581" priority="544"/>
  </conditionalFormatting>
  <conditionalFormatting sqref="C29">
    <cfRule type="duplicateValues" dxfId="580" priority="545"/>
  </conditionalFormatting>
  <conditionalFormatting sqref="C30">
    <cfRule type="duplicateValues" dxfId="579" priority="546"/>
  </conditionalFormatting>
  <conditionalFormatting sqref="C31:C32">
    <cfRule type="duplicateValues" dxfId="578" priority="547"/>
  </conditionalFormatting>
  <conditionalFormatting sqref="C33">
    <cfRule type="duplicateValues" dxfId="577" priority="548"/>
  </conditionalFormatting>
  <conditionalFormatting sqref="C34">
    <cfRule type="duplicateValues" dxfId="576" priority="549"/>
  </conditionalFormatting>
  <conditionalFormatting sqref="C35">
    <cfRule type="duplicateValues" dxfId="575" priority="550"/>
  </conditionalFormatting>
  <conditionalFormatting sqref="C36">
    <cfRule type="duplicateValues" dxfId="574" priority="551"/>
  </conditionalFormatting>
  <conditionalFormatting sqref="C37">
    <cfRule type="duplicateValues" dxfId="573" priority="552"/>
  </conditionalFormatting>
  <conditionalFormatting sqref="C38">
    <cfRule type="duplicateValues" dxfId="572" priority="553"/>
  </conditionalFormatting>
  <conditionalFormatting sqref="C39">
    <cfRule type="duplicateValues" dxfId="571" priority="554"/>
  </conditionalFormatting>
  <conditionalFormatting sqref="C40">
    <cfRule type="duplicateValues" dxfId="570" priority="555"/>
  </conditionalFormatting>
  <conditionalFormatting sqref="C41">
    <cfRule type="duplicateValues" dxfId="569" priority="556"/>
  </conditionalFormatting>
  <conditionalFormatting sqref="C42">
    <cfRule type="duplicateValues" dxfId="568" priority="557"/>
  </conditionalFormatting>
  <conditionalFormatting sqref="C43">
    <cfRule type="duplicateValues" dxfId="567" priority="558"/>
  </conditionalFormatting>
  <conditionalFormatting sqref="C44">
    <cfRule type="duplicateValues" dxfId="566" priority="559"/>
  </conditionalFormatting>
  <conditionalFormatting sqref="C45">
    <cfRule type="duplicateValues" dxfId="565" priority="560"/>
  </conditionalFormatting>
  <conditionalFormatting sqref="C46">
    <cfRule type="duplicateValues" dxfId="564" priority="561"/>
  </conditionalFormatting>
  <conditionalFormatting sqref="C47:C48">
    <cfRule type="duplicateValues" dxfId="563" priority="562"/>
  </conditionalFormatting>
  <conditionalFormatting sqref="C49">
    <cfRule type="duplicateValues" dxfId="562" priority="563"/>
  </conditionalFormatting>
  <conditionalFormatting sqref="C50">
    <cfRule type="duplicateValues" dxfId="561" priority="564"/>
  </conditionalFormatting>
  <conditionalFormatting sqref="C51">
    <cfRule type="duplicateValues" dxfId="560" priority="565"/>
  </conditionalFormatting>
  <conditionalFormatting sqref="C52">
    <cfRule type="duplicateValues" dxfId="559" priority="566"/>
  </conditionalFormatting>
  <conditionalFormatting sqref="C53">
    <cfRule type="duplicateValues" dxfId="558" priority="567"/>
  </conditionalFormatting>
  <conditionalFormatting sqref="C54">
    <cfRule type="duplicateValues" dxfId="557" priority="568"/>
  </conditionalFormatting>
  <conditionalFormatting sqref="C55">
    <cfRule type="duplicateValues" dxfId="556" priority="569"/>
  </conditionalFormatting>
  <conditionalFormatting sqref="C56">
    <cfRule type="duplicateValues" dxfId="555" priority="570"/>
  </conditionalFormatting>
  <conditionalFormatting sqref="C57">
    <cfRule type="duplicateValues" dxfId="554" priority="571"/>
  </conditionalFormatting>
  <conditionalFormatting sqref="C58">
    <cfRule type="duplicateValues" dxfId="553" priority="572"/>
  </conditionalFormatting>
  <conditionalFormatting sqref="C59">
    <cfRule type="duplicateValues" dxfId="552" priority="516"/>
  </conditionalFormatting>
  <conditionalFormatting sqref="C60">
    <cfRule type="duplicateValues" dxfId="551" priority="574"/>
  </conditionalFormatting>
  <conditionalFormatting sqref="C61">
    <cfRule type="duplicateValues" dxfId="550" priority="575"/>
  </conditionalFormatting>
  <conditionalFormatting sqref="C62">
    <cfRule type="duplicateValues" dxfId="549" priority="576"/>
  </conditionalFormatting>
  <conditionalFormatting sqref="C63:C64">
    <cfRule type="duplicateValues" dxfId="548" priority="577"/>
  </conditionalFormatting>
  <conditionalFormatting sqref="C65">
    <cfRule type="duplicateValues" dxfId="547" priority="578"/>
  </conditionalFormatting>
  <conditionalFormatting sqref="C66">
    <cfRule type="duplicateValues" dxfId="546" priority="579"/>
  </conditionalFormatting>
  <conditionalFormatting sqref="C85">
    <cfRule type="duplicateValues" dxfId="545" priority="597"/>
  </conditionalFormatting>
  <conditionalFormatting sqref="C86">
    <cfRule type="duplicateValues" dxfId="544" priority="598"/>
  </conditionalFormatting>
  <conditionalFormatting sqref="C87">
    <cfRule type="duplicateValues" dxfId="543" priority="599"/>
  </conditionalFormatting>
  <conditionalFormatting sqref="C88">
    <cfRule type="duplicateValues" dxfId="542" priority="600"/>
  </conditionalFormatting>
  <conditionalFormatting sqref="C89">
    <cfRule type="duplicateValues" dxfId="541" priority="601"/>
  </conditionalFormatting>
  <conditionalFormatting sqref="C90">
    <cfRule type="duplicateValues" dxfId="540" priority="602"/>
  </conditionalFormatting>
  <conditionalFormatting sqref="C91">
    <cfRule type="duplicateValues" dxfId="539" priority="603"/>
  </conditionalFormatting>
  <conditionalFormatting sqref="C92">
    <cfRule type="duplicateValues" dxfId="538" priority="604"/>
  </conditionalFormatting>
  <conditionalFormatting sqref="C93">
    <cfRule type="duplicateValues" dxfId="537" priority="605"/>
  </conditionalFormatting>
  <conditionalFormatting sqref="C94">
    <cfRule type="duplicateValues" dxfId="536" priority="606"/>
  </conditionalFormatting>
  <conditionalFormatting sqref="C95:C96">
    <cfRule type="duplicateValues" dxfId="535" priority="607"/>
  </conditionalFormatting>
  <conditionalFormatting sqref="C97">
    <cfRule type="duplicateValues" dxfId="534" priority="608"/>
  </conditionalFormatting>
  <conditionalFormatting sqref="C98">
    <cfRule type="duplicateValues" dxfId="533" priority="609"/>
  </conditionalFormatting>
  <conditionalFormatting sqref="C99">
    <cfRule type="duplicateValues" dxfId="532" priority="610"/>
  </conditionalFormatting>
  <conditionalFormatting sqref="C100">
    <cfRule type="duplicateValues" dxfId="531" priority="611"/>
  </conditionalFormatting>
  <conditionalFormatting sqref="C101">
    <cfRule type="duplicateValues" dxfId="530" priority="612"/>
  </conditionalFormatting>
  <conditionalFormatting sqref="C102">
    <cfRule type="duplicateValues" dxfId="529" priority="613"/>
  </conditionalFormatting>
  <conditionalFormatting sqref="C103">
    <cfRule type="duplicateValues" dxfId="528" priority="614"/>
  </conditionalFormatting>
  <conditionalFormatting sqref="C104">
    <cfRule type="duplicateValues" dxfId="527" priority="615"/>
  </conditionalFormatting>
  <conditionalFormatting sqref="C105">
    <cfRule type="duplicateValues" dxfId="526" priority="616"/>
  </conditionalFormatting>
  <conditionalFormatting sqref="C106">
    <cfRule type="duplicateValues" dxfId="525" priority="617"/>
  </conditionalFormatting>
  <conditionalFormatting sqref="C107">
    <cfRule type="duplicateValues" dxfId="524" priority="618"/>
  </conditionalFormatting>
  <conditionalFormatting sqref="C108">
    <cfRule type="duplicateValues" dxfId="523" priority="619"/>
  </conditionalFormatting>
  <conditionalFormatting sqref="C109">
    <cfRule type="duplicateValues" dxfId="522" priority="620"/>
  </conditionalFormatting>
  <conditionalFormatting sqref="C110">
    <cfRule type="duplicateValues" dxfId="521" priority="621"/>
  </conditionalFormatting>
  <conditionalFormatting sqref="C111:C112">
    <cfRule type="duplicateValues" dxfId="520" priority="622"/>
  </conditionalFormatting>
  <conditionalFormatting sqref="C113">
    <cfRule type="duplicateValues" dxfId="519" priority="623"/>
  </conditionalFormatting>
  <conditionalFormatting sqref="C114">
    <cfRule type="duplicateValues" dxfId="518" priority="624"/>
  </conditionalFormatting>
  <conditionalFormatting sqref="C115">
    <cfRule type="duplicateValues" dxfId="517" priority="625"/>
  </conditionalFormatting>
  <conditionalFormatting sqref="C116">
    <cfRule type="duplicateValues" dxfId="516" priority="626"/>
  </conditionalFormatting>
  <conditionalFormatting sqref="C117">
    <cfRule type="duplicateValues" dxfId="515" priority="627"/>
  </conditionalFormatting>
  <conditionalFormatting sqref="C118">
    <cfRule type="duplicateValues" dxfId="514" priority="628"/>
  </conditionalFormatting>
  <conditionalFormatting sqref="C119">
    <cfRule type="duplicateValues" dxfId="513" priority="629"/>
  </conditionalFormatting>
  <conditionalFormatting sqref="C120">
    <cfRule type="duplicateValues" dxfId="512" priority="630"/>
  </conditionalFormatting>
  <conditionalFormatting sqref="C121">
    <cfRule type="duplicateValues" dxfId="511" priority="631"/>
  </conditionalFormatting>
  <conditionalFormatting sqref="C122">
    <cfRule type="duplicateValues" dxfId="510" priority="632"/>
  </conditionalFormatting>
  <conditionalFormatting sqref="C123">
    <cfRule type="duplicateValues" dxfId="509" priority="633"/>
  </conditionalFormatting>
  <conditionalFormatting sqref="C124">
    <cfRule type="duplicateValues" dxfId="508" priority="634"/>
  </conditionalFormatting>
  <conditionalFormatting sqref="C125">
    <cfRule type="duplicateValues" dxfId="507" priority="635"/>
  </conditionalFormatting>
  <conditionalFormatting sqref="C126">
    <cfRule type="duplicateValues" dxfId="506" priority="636"/>
  </conditionalFormatting>
  <conditionalFormatting sqref="C127:C128">
    <cfRule type="duplicateValues" dxfId="505" priority="508"/>
  </conditionalFormatting>
  <conditionalFormatting sqref="C129">
    <cfRule type="duplicateValues" dxfId="504" priority="509"/>
  </conditionalFormatting>
  <conditionalFormatting sqref="C130">
    <cfRule type="duplicateValues" dxfId="503" priority="510"/>
  </conditionalFormatting>
  <conditionalFormatting sqref="C131">
    <cfRule type="duplicateValues" dxfId="502" priority="511"/>
  </conditionalFormatting>
  <conditionalFormatting sqref="C132">
    <cfRule type="duplicateValues" dxfId="501" priority="502"/>
  </conditionalFormatting>
  <conditionalFormatting sqref="C133">
    <cfRule type="duplicateValues" dxfId="500" priority="503"/>
  </conditionalFormatting>
  <conditionalFormatting sqref="C134">
    <cfRule type="duplicateValues" dxfId="499" priority="504"/>
  </conditionalFormatting>
  <conditionalFormatting sqref="C135">
    <cfRule type="duplicateValues" dxfId="498" priority="505"/>
  </conditionalFormatting>
  <conditionalFormatting sqref="C136">
    <cfRule type="duplicateValues" dxfId="497" priority="506"/>
  </conditionalFormatting>
  <conditionalFormatting sqref="C137">
    <cfRule type="duplicateValues" dxfId="496" priority="507"/>
  </conditionalFormatting>
  <conditionalFormatting sqref="C138">
    <cfRule type="duplicateValues" dxfId="495" priority="512"/>
  </conditionalFormatting>
  <conditionalFormatting sqref="C139">
    <cfRule type="duplicateValues" dxfId="494" priority="513"/>
  </conditionalFormatting>
  <conditionalFormatting sqref="C140">
    <cfRule type="duplicateValues" dxfId="493" priority="498"/>
  </conditionalFormatting>
  <conditionalFormatting sqref="C141">
    <cfRule type="duplicateValues" dxfId="492" priority="499"/>
  </conditionalFormatting>
  <conditionalFormatting sqref="C142">
    <cfRule type="duplicateValues" dxfId="491" priority="500"/>
  </conditionalFormatting>
  <conditionalFormatting sqref="C143">
    <cfRule type="duplicateValues" dxfId="490" priority="501"/>
  </conditionalFormatting>
  <conditionalFormatting sqref="C144:C145">
    <cfRule type="duplicateValues" dxfId="489" priority="514"/>
  </conditionalFormatting>
  <conditionalFormatting sqref="C146">
    <cfRule type="duplicateValues" dxfId="488" priority="515"/>
  </conditionalFormatting>
  <conditionalFormatting sqref="C147:C148">
    <cfRule type="duplicateValues" dxfId="487" priority="637"/>
  </conditionalFormatting>
  <conditionalFormatting sqref="C149">
    <cfRule type="duplicateValues" dxfId="486" priority="638"/>
  </conditionalFormatting>
  <conditionalFormatting sqref="C150">
    <cfRule type="duplicateValues" dxfId="485" priority="639"/>
  </conditionalFormatting>
  <conditionalFormatting sqref="C151">
    <cfRule type="duplicateValues" dxfId="484" priority="640"/>
  </conditionalFormatting>
  <conditionalFormatting sqref="C152">
    <cfRule type="duplicateValues" dxfId="483" priority="521"/>
  </conditionalFormatting>
  <conditionalFormatting sqref="C153">
    <cfRule type="duplicateValues" dxfId="482" priority="522"/>
  </conditionalFormatting>
  <conditionalFormatting sqref="C154">
    <cfRule type="duplicateValues" dxfId="481" priority="523"/>
  </conditionalFormatting>
  <conditionalFormatting sqref="C155">
    <cfRule type="duplicateValues" dxfId="480" priority="524"/>
  </conditionalFormatting>
  <conditionalFormatting sqref="C156">
    <cfRule type="duplicateValues" dxfId="479" priority="525"/>
  </conditionalFormatting>
  <conditionalFormatting sqref="C157">
    <cfRule type="duplicateValues" dxfId="478" priority="526"/>
  </conditionalFormatting>
  <conditionalFormatting sqref="C158:C159">
    <cfRule type="duplicateValues" dxfId="477" priority="490"/>
  </conditionalFormatting>
  <conditionalFormatting sqref="C160">
    <cfRule type="duplicateValues" dxfId="476" priority="491"/>
  </conditionalFormatting>
  <conditionalFormatting sqref="C161">
    <cfRule type="duplicateValues" dxfId="475" priority="492"/>
  </conditionalFormatting>
  <conditionalFormatting sqref="C162">
    <cfRule type="duplicateValues" dxfId="474" priority="493"/>
  </conditionalFormatting>
  <conditionalFormatting sqref="C163">
    <cfRule type="duplicateValues" dxfId="473" priority="484"/>
  </conditionalFormatting>
  <conditionalFormatting sqref="C164">
    <cfRule type="duplicateValues" dxfId="472" priority="485"/>
  </conditionalFormatting>
  <conditionalFormatting sqref="C165">
    <cfRule type="duplicateValues" dxfId="471" priority="486"/>
  </conditionalFormatting>
  <conditionalFormatting sqref="C166">
    <cfRule type="duplicateValues" dxfId="470" priority="487"/>
  </conditionalFormatting>
  <conditionalFormatting sqref="C167">
    <cfRule type="duplicateValues" dxfId="469" priority="488"/>
  </conditionalFormatting>
  <conditionalFormatting sqref="C168">
    <cfRule type="duplicateValues" dxfId="468" priority="489"/>
  </conditionalFormatting>
  <conditionalFormatting sqref="C169">
    <cfRule type="duplicateValues" dxfId="467" priority="494"/>
  </conditionalFormatting>
  <conditionalFormatting sqref="C170">
    <cfRule type="duplicateValues" dxfId="466" priority="495"/>
  </conditionalFormatting>
  <conditionalFormatting sqref="C171">
    <cfRule type="duplicateValues" dxfId="465" priority="480"/>
  </conditionalFormatting>
  <conditionalFormatting sqref="C172">
    <cfRule type="duplicateValues" dxfId="464" priority="481"/>
  </conditionalFormatting>
  <conditionalFormatting sqref="C173">
    <cfRule type="duplicateValues" dxfId="463" priority="482"/>
  </conditionalFormatting>
  <conditionalFormatting sqref="C174">
    <cfRule type="duplicateValues" dxfId="462" priority="483"/>
  </conditionalFormatting>
  <conditionalFormatting sqref="C175:C176">
    <cfRule type="duplicateValues" dxfId="461" priority="496"/>
  </conditionalFormatting>
  <conditionalFormatting sqref="C177">
    <cfRule type="duplicateValues" dxfId="460" priority="497"/>
  </conditionalFormatting>
  <conditionalFormatting sqref="C178">
    <cfRule type="duplicateValues" dxfId="459" priority="641"/>
  </conditionalFormatting>
  <conditionalFormatting sqref="C179">
    <cfRule type="duplicateValues" dxfId="458" priority="642"/>
  </conditionalFormatting>
  <conditionalFormatting sqref="C180">
    <cfRule type="duplicateValues" dxfId="457" priority="517"/>
  </conditionalFormatting>
  <conditionalFormatting sqref="C181">
    <cfRule type="duplicateValues" dxfId="456" priority="326"/>
  </conditionalFormatting>
  <conditionalFormatting sqref="C182">
    <cfRule type="duplicateValues" dxfId="455" priority="327"/>
  </conditionalFormatting>
  <conditionalFormatting sqref="C183">
    <cfRule type="duplicateValues" dxfId="454" priority="328"/>
  </conditionalFormatting>
  <conditionalFormatting sqref="C184 C205">
    <cfRule type="duplicateValues" dxfId="453" priority="329"/>
  </conditionalFormatting>
  <conditionalFormatting sqref="C185:C186">
    <cfRule type="duplicateValues" dxfId="452" priority="318"/>
  </conditionalFormatting>
  <conditionalFormatting sqref="C187">
    <cfRule type="duplicateValues" dxfId="451" priority="319"/>
  </conditionalFormatting>
  <conditionalFormatting sqref="C188">
    <cfRule type="duplicateValues" dxfId="450" priority="320"/>
  </conditionalFormatting>
  <conditionalFormatting sqref="C189">
    <cfRule type="duplicateValues" dxfId="449" priority="321"/>
  </conditionalFormatting>
  <conditionalFormatting sqref="C190">
    <cfRule type="duplicateValues" dxfId="448" priority="312"/>
  </conditionalFormatting>
  <conditionalFormatting sqref="C191">
    <cfRule type="duplicateValues" dxfId="447" priority="313"/>
  </conditionalFormatting>
  <conditionalFormatting sqref="C192">
    <cfRule type="duplicateValues" dxfId="446" priority="314"/>
  </conditionalFormatting>
  <conditionalFormatting sqref="C193">
    <cfRule type="duplicateValues" dxfId="445" priority="315"/>
  </conditionalFormatting>
  <conditionalFormatting sqref="C194">
    <cfRule type="duplicateValues" dxfId="444" priority="316"/>
  </conditionalFormatting>
  <conditionalFormatting sqref="C195">
    <cfRule type="duplicateValues" dxfId="443" priority="317"/>
  </conditionalFormatting>
  <conditionalFormatting sqref="C196">
    <cfRule type="duplicateValues" dxfId="442" priority="322"/>
  </conditionalFormatting>
  <conditionalFormatting sqref="C197">
    <cfRule type="duplicateValues" dxfId="441" priority="323"/>
  </conditionalFormatting>
  <conditionalFormatting sqref="C198">
    <cfRule type="duplicateValues" dxfId="440" priority="308"/>
  </conditionalFormatting>
  <conditionalFormatting sqref="C199">
    <cfRule type="duplicateValues" dxfId="439" priority="309"/>
  </conditionalFormatting>
  <conditionalFormatting sqref="C200">
    <cfRule type="duplicateValues" dxfId="438" priority="310"/>
  </conditionalFormatting>
  <conditionalFormatting sqref="C201">
    <cfRule type="duplicateValues" dxfId="437" priority="311"/>
  </conditionalFormatting>
  <conditionalFormatting sqref="C202:C203">
    <cfRule type="duplicateValues" dxfId="436" priority="324"/>
  </conditionalFormatting>
  <conditionalFormatting sqref="C204">
    <cfRule type="duplicateValues" dxfId="435" priority="325"/>
  </conditionalFormatting>
  <conditionalFormatting sqref="C206">
    <cfRule type="duplicateValues" dxfId="434" priority="348"/>
  </conditionalFormatting>
  <conditionalFormatting sqref="C207">
    <cfRule type="duplicateValues" dxfId="433" priority="349"/>
  </conditionalFormatting>
  <conditionalFormatting sqref="C208">
    <cfRule type="duplicateValues" dxfId="432" priority="350"/>
  </conditionalFormatting>
  <conditionalFormatting sqref="C209 C230">
    <cfRule type="duplicateValues" dxfId="431" priority="351"/>
  </conditionalFormatting>
  <conditionalFormatting sqref="C210:C211">
    <cfRule type="duplicateValues" dxfId="430" priority="340"/>
  </conditionalFormatting>
  <conditionalFormatting sqref="C212">
    <cfRule type="duplicateValues" dxfId="429" priority="341"/>
  </conditionalFormatting>
  <conditionalFormatting sqref="C213">
    <cfRule type="duplicateValues" dxfId="428" priority="342"/>
  </conditionalFormatting>
  <conditionalFormatting sqref="C214">
    <cfRule type="duplicateValues" dxfId="427" priority="343"/>
  </conditionalFormatting>
  <conditionalFormatting sqref="C215">
    <cfRule type="duplicateValues" dxfId="426" priority="334"/>
  </conditionalFormatting>
  <conditionalFormatting sqref="C216">
    <cfRule type="duplicateValues" dxfId="425" priority="335"/>
  </conditionalFormatting>
  <conditionalFormatting sqref="C217">
    <cfRule type="duplicateValues" dxfId="424" priority="336"/>
  </conditionalFormatting>
  <conditionalFormatting sqref="C218">
    <cfRule type="duplicateValues" dxfId="423" priority="337"/>
  </conditionalFormatting>
  <conditionalFormatting sqref="C219">
    <cfRule type="duplicateValues" dxfId="422" priority="338"/>
  </conditionalFormatting>
  <conditionalFormatting sqref="C220">
    <cfRule type="duplicateValues" dxfId="421" priority="339"/>
  </conditionalFormatting>
  <conditionalFormatting sqref="C221">
    <cfRule type="duplicateValues" dxfId="420" priority="344"/>
  </conditionalFormatting>
  <conditionalFormatting sqref="C222">
    <cfRule type="duplicateValues" dxfId="419" priority="345"/>
  </conditionalFormatting>
  <conditionalFormatting sqref="C223">
    <cfRule type="duplicateValues" dxfId="418" priority="330"/>
  </conditionalFormatting>
  <conditionalFormatting sqref="C224">
    <cfRule type="duplicateValues" dxfId="417" priority="331"/>
  </conditionalFormatting>
  <conditionalFormatting sqref="C225">
    <cfRule type="duplicateValues" dxfId="416" priority="332"/>
  </conditionalFormatting>
  <conditionalFormatting sqref="C226">
    <cfRule type="duplicateValues" dxfId="415" priority="333"/>
  </conditionalFormatting>
  <conditionalFormatting sqref="C227:C228">
    <cfRule type="duplicateValues" dxfId="414" priority="346"/>
  </conditionalFormatting>
  <conditionalFormatting sqref="C229">
    <cfRule type="duplicateValues" dxfId="413" priority="347"/>
  </conditionalFormatting>
  <conditionalFormatting sqref="C231">
    <cfRule type="duplicateValues" dxfId="412" priority="370"/>
  </conditionalFormatting>
  <conditionalFormatting sqref="C232">
    <cfRule type="duplicateValues" dxfId="411" priority="371"/>
  </conditionalFormatting>
  <conditionalFormatting sqref="C233">
    <cfRule type="duplicateValues" dxfId="410" priority="372"/>
  </conditionalFormatting>
  <conditionalFormatting sqref="C234 C255">
    <cfRule type="duplicateValues" dxfId="409" priority="373"/>
  </conditionalFormatting>
  <conditionalFormatting sqref="C235:C236">
    <cfRule type="duplicateValues" dxfId="408" priority="362"/>
  </conditionalFormatting>
  <conditionalFormatting sqref="C237">
    <cfRule type="duplicateValues" dxfId="407" priority="363"/>
  </conditionalFormatting>
  <conditionalFormatting sqref="C238">
    <cfRule type="duplicateValues" dxfId="406" priority="364"/>
  </conditionalFormatting>
  <conditionalFormatting sqref="C239">
    <cfRule type="duplicateValues" dxfId="405" priority="365"/>
  </conditionalFormatting>
  <conditionalFormatting sqref="C240">
    <cfRule type="duplicateValues" dxfId="404" priority="356"/>
  </conditionalFormatting>
  <conditionalFormatting sqref="C241">
    <cfRule type="duplicateValues" dxfId="403" priority="357"/>
  </conditionalFormatting>
  <conditionalFormatting sqref="C242">
    <cfRule type="duplicateValues" dxfId="402" priority="358"/>
  </conditionalFormatting>
  <conditionalFormatting sqref="C243">
    <cfRule type="duplicateValues" dxfId="401" priority="359"/>
  </conditionalFormatting>
  <conditionalFormatting sqref="C244">
    <cfRule type="duplicateValues" dxfId="400" priority="360"/>
  </conditionalFormatting>
  <conditionalFormatting sqref="C245">
    <cfRule type="duplicateValues" dxfId="399" priority="361"/>
  </conditionalFormatting>
  <conditionalFormatting sqref="C246">
    <cfRule type="duplicateValues" dxfId="398" priority="366"/>
  </conditionalFormatting>
  <conditionalFormatting sqref="C247">
    <cfRule type="duplicateValues" dxfId="397" priority="367"/>
  </conditionalFormatting>
  <conditionalFormatting sqref="C248">
    <cfRule type="duplicateValues" dxfId="396" priority="352"/>
  </conditionalFormatting>
  <conditionalFormatting sqref="C249">
    <cfRule type="duplicateValues" dxfId="395" priority="353"/>
  </conditionalFormatting>
  <conditionalFormatting sqref="C250">
    <cfRule type="duplicateValues" dxfId="394" priority="354"/>
  </conditionalFormatting>
  <conditionalFormatting sqref="C251">
    <cfRule type="duplicateValues" dxfId="393" priority="355"/>
  </conditionalFormatting>
  <conditionalFormatting sqref="C252:C253">
    <cfRule type="duplicateValues" dxfId="392" priority="368"/>
  </conditionalFormatting>
  <conditionalFormatting sqref="C254">
    <cfRule type="duplicateValues" dxfId="391" priority="369"/>
  </conditionalFormatting>
  <conditionalFormatting sqref="C256">
    <cfRule type="duplicateValues" dxfId="390" priority="392"/>
  </conditionalFormatting>
  <conditionalFormatting sqref="C257:C258">
    <cfRule type="duplicateValues" dxfId="389" priority="393"/>
  </conditionalFormatting>
  <conditionalFormatting sqref="C259">
    <cfRule type="duplicateValues" dxfId="388" priority="394"/>
  </conditionalFormatting>
  <conditionalFormatting sqref="C261:C262">
    <cfRule type="duplicateValues" dxfId="387" priority="384"/>
  </conditionalFormatting>
  <conditionalFormatting sqref="C263">
    <cfRule type="duplicateValues" dxfId="386" priority="385"/>
  </conditionalFormatting>
  <conditionalFormatting sqref="C264">
    <cfRule type="duplicateValues" dxfId="385" priority="386"/>
  </conditionalFormatting>
  <conditionalFormatting sqref="C265">
    <cfRule type="duplicateValues" dxfId="384" priority="387"/>
  </conditionalFormatting>
  <conditionalFormatting sqref="C266">
    <cfRule type="duplicateValues" dxfId="383" priority="378"/>
  </conditionalFormatting>
  <conditionalFormatting sqref="C267">
    <cfRule type="duplicateValues" dxfId="382" priority="379"/>
  </conditionalFormatting>
  <conditionalFormatting sqref="C268">
    <cfRule type="duplicateValues" dxfId="381" priority="380"/>
  </conditionalFormatting>
  <conditionalFormatting sqref="C269">
    <cfRule type="duplicateValues" dxfId="380" priority="381"/>
  </conditionalFormatting>
  <conditionalFormatting sqref="C270">
    <cfRule type="duplicateValues" dxfId="379" priority="382"/>
  </conditionalFormatting>
  <conditionalFormatting sqref="C271">
    <cfRule type="duplicateValues" dxfId="378" priority="383"/>
  </conditionalFormatting>
  <conditionalFormatting sqref="C272">
    <cfRule type="duplicateValues" dxfId="377" priority="388"/>
  </conditionalFormatting>
  <conditionalFormatting sqref="C273">
    <cfRule type="duplicateValues" dxfId="376" priority="389"/>
  </conditionalFormatting>
  <conditionalFormatting sqref="C274">
    <cfRule type="duplicateValues" dxfId="375" priority="374"/>
  </conditionalFormatting>
  <conditionalFormatting sqref="C275">
    <cfRule type="duplicateValues" dxfId="374" priority="375"/>
  </conditionalFormatting>
  <conditionalFormatting sqref="C276">
    <cfRule type="duplicateValues" dxfId="373" priority="376"/>
  </conditionalFormatting>
  <conditionalFormatting sqref="C277">
    <cfRule type="duplicateValues" dxfId="372" priority="377"/>
  </conditionalFormatting>
  <conditionalFormatting sqref="C278:C279">
    <cfRule type="duplicateValues" dxfId="371" priority="666"/>
  </conditionalFormatting>
  <conditionalFormatting sqref="C280">
    <cfRule type="duplicateValues" dxfId="370" priority="391"/>
  </conditionalFormatting>
  <conditionalFormatting sqref="C281 C260">
    <cfRule type="duplicateValues" dxfId="369" priority="395"/>
  </conditionalFormatting>
  <conditionalFormatting sqref="C282">
    <cfRule type="duplicateValues" dxfId="368" priority="414"/>
  </conditionalFormatting>
  <conditionalFormatting sqref="C283">
    <cfRule type="duplicateValues" dxfId="367" priority="415"/>
  </conditionalFormatting>
  <conditionalFormatting sqref="C284">
    <cfRule type="duplicateValues" dxfId="366" priority="416"/>
  </conditionalFormatting>
  <conditionalFormatting sqref="C285 C306">
    <cfRule type="duplicateValues" dxfId="365" priority="417"/>
  </conditionalFormatting>
  <conditionalFormatting sqref="C286:C287">
    <cfRule type="duplicateValues" dxfId="364" priority="406"/>
  </conditionalFormatting>
  <conditionalFormatting sqref="C288">
    <cfRule type="duplicateValues" dxfId="363" priority="407"/>
  </conditionalFormatting>
  <conditionalFormatting sqref="C289">
    <cfRule type="duplicateValues" dxfId="362" priority="408"/>
  </conditionalFormatting>
  <conditionalFormatting sqref="C290">
    <cfRule type="duplicateValues" dxfId="361" priority="409"/>
  </conditionalFormatting>
  <conditionalFormatting sqref="C291">
    <cfRule type="duplicateValues" dxfId="360" priority="400"/>
  </conditionalFormatting>
  <conditionalFormatting sqref="C292">
    <cfRule type="duplicateValues" dxfId="359" priority="401"/>
  </conditionalFormatting>
  <conditionalFormatting sqref="C293">
    <cfRule type="duplicateValues" dxfId="358" priority="402"/>
  </conditionalFormatting>
  <conditionalFormatting sqref="C294">
    <cfRule type="duplicateValues" dxfId="357" priority="403"/>
  </conditionalFormatting>
  <conditionalFormatting sqref="C295">
    <cfRule type="duplicateValues" dxfId="356" priority="404"/>
  </conditionalFormatting>
  <conditionalFormatting sqref="C296">
    <cfRule type="duplicateValues" dxfId="355" priority="405"/>
  </conditionalFormatting>
  <conditionalFormatting sqref="C297">
    <cfRule type="duplicateValues" dxfId="354" priority="410"/>
  </conditionalFormatting>
  <conditionalFormatting sqref="C298">
    <cfRule type="duplicateValues" dxfId="353" priority="411"/>
  </conditionalFormatting>
  <conditionalFormatting sqref="C299">
    <cfRule type="duplicateValues" dxfId="352" priority="396"/>
  </conditionalFormatting>
  <conditionalFormatting sqref="C300">
    <cfRule type="duplicateValues" dxfId="351" priority="397"/>
  </conditionalFormatting>
  <conditionalFormatting sqref="C301">
    <cfRule type="duplicateValues" dxfId="350" priority="398"/>
  </conditionalFormatting>
  <conditionalFormatting sqref="C302">
    <cfRule type="duplicateValues" dxfId="349" priority="399"/>
  </conditionalFormatting>
  <conditionalFormatting sqref="C303:C304">
    <cfRule type="duplicateValues" dxfId="348" priority="412"/>
  </conditionalFormatting>
  <conditionalFormatting sqref="C305">
    <cfRule type="duplicateValues" dxfId="347" priority="413"/>
  </conditionalFormatting>
  <conditionalFormatting sqref="C307">
    <cfRule type="duplicateValues" dxfId="346" priority="436"/>
  </conditionalFormatting>
  <conditionalFormatting sqref="C308">
    <cfRule type="duplicateValues" dxfId="345" priority="437"/>
  </conditionalFormatting>
  <conditionalFormatting sqref="C309">
    <cfRule type="duplicateValues" dxfId="344" priority="438"/>
  </conditionalFormatting>
  <conditionalFormatting sqref="C311:C312">
    <cfRule type="duplicateValues" dxfId="343" priority="428"/>
  </conditionalFormatting>
  <conditionalFormatting sqref="C313">
    <cfRule type="duplicateValues" dxfId="342" priority="429"/>
  </conditionalFormatting>
  <conditionalFormatting sqref="C314">
    <cfRule type="duplicateValues" dxfId="341" priority="430"/>
  </conditionalFormatting>
  <conditionalFormatting sqref="C315">
    <cfRule type="duplicateValues" dxfId="340" priority="431"/>
  </conditionalFormatting>
  <conditionalFormatting sqref="C316">
    <cfRule type="duplicateValues" dxfId="339" priority="422"/>
  </conditionalFormatting>
  <conditionalFormatting sqref="C317">
    <cfRule type="duplicateValues" dxfId="338" priority="423"/>
  </conditionalFormatting>
  <conditionalFormatting sqref="C318">
    <cfRule type="duplicateValues" dxfId="337" priority="424"/>
  </conditionalFormatting>
  <conditionalFormatting sqref="C319">
    <cfRule type="duplicateValues" dxfId="336" priority="668"/>
  </conditionalFormatting>
  <conditionalFormatting sqref="C320">
    <cfRule type="duplicateValues" dxfId="335" priority="426"/>
  </conditionalFormatting>
  <conditionalFormatting sqref="C321">
    <cfRule type="duplicateValues" dxfId="334" priority="427"/>
  </conditionalFormatting>
  <conditionalFormatting sqref="C322:C324">
    <cfRule type="duplicateValues" dxfId="333" priority="432"/>
  </conditionalFormatting>
  <conditionalFormatting sqref="C325">
    <cfRule type="duplicateValues" dxfId="332" priority="670"/>
  </conditionalFormatting>
  <conditionalFormatting sqref="C326:C334">
    <cfRule type="duplicateValues" dxfId="331" priority="656"/>
  </conditionalFormatting>
  <conditionalFormatting sqref="C335:C336">
    <cfRule type="duplicateValues" dxfId="330" priority="126"/>
  </conditionalFormatting>
  <conditionalFormatting sqref="C337:C338">
    <cfRule type="duplicateValues" dxfId="329" priority="127"/>
  </conditionalFormatting>
  <conditionalFormatting sqref="C339:C340">
    <cfRule type="duplicateValues" dxfId="328" priority="128"/>
  </conditionalFormatting>
  <conditionalFormatting sqref="C341:C342">
    <cfRule type="duplicateValues" dxfId="327" priority="129"/>
  </conditionalFormatting>
  <conditionalFormatting sqref="C343:C344">
    <cfRule type="duplicateValues" dxfId="326" priority="130"/>
  </conditionalFormatting>
  <conditionalFormatting sqref="C345:C346">
    <cfRule type="duplicateValues" dxfId="325" priority="131"/>
  </conditionalFormatting>
  <conditionalFormatting sqref="C347">
    <cfRule type="duplicateValues" dxfId="324" priority="675"/>
  </conditionalFormatting>
  <conditionalFormatting sqref="C348">
    <cfRule type="duplicateValues" dxfId="323" priority="419"/>
  </conditionalFormatting>
  <conditionalFormatting sqref="C349 C352:C353">
    <cfRule type="duplicateValues" dxfId="322" priority="677"/>
  </conditionalFormatting>
  <conditionalFormatting sqref="C350:C351">
    <cfRule type="duplicateValues" dxfId="321" priority="125"/>
  </conditionalFormatting>
  <conditionalFormatting sqref="C354">
    <cfRule type="duplicateValues" dxfId="320" priority="421"/>
  </conditionalFormatting>
  <conditionalFormatting sqref="C355:C356 C371">
    <cfRule type="duplicateValues" dxfId="319" priority="661"/>
  </conditionalFormatting>
  <conditionalFormatting sqref="C357:C358">
    <cfRule type="duplicateValues" dxfId="318" priority="118"/>
  </conditionalFormatting>
  <conditionalFormatting sqref="C359:C360">
    <cfRule type="duplicateValues" dxfId="317" priority="119"/>
  </conditionalFormatting>
  <conditionalFormatting sqref="C361:C362">
    <cfRule type="duplicateValues" dxfId="316" priority="120"/>
  </conditionalFormatting>
  <conditionalFormatting sqref="C363:C364">
    <cfRule type="duplicateValues" dxfId="315" priority="121"/>
  </conditionalFormatting>
  <conditionalFormatting sqref="C365:C366">
    <cfRule type="duplicateValues" dxfId="314" priority="122"/>
  </conditionalFormatting>
  <conditionalFormatting sqref="C367:C368">
    <cfRule type="duplicateValues" dxfId="313" priority="123"/>
  </conditionalFormatting>
  <conditionalFormatting sqref="C369:C370">
    <cfRule type="duplicateValues" dxfId="312" priority="124"/>
  </conditionalFormatting>
  <conditionalFormatting sqref="C372">
    <cfRule type="duplicateValues" dxfId="311" priority="103"/>
  </conditionalFormatting>
  <conditionalFormatting sqref="C373">
    <cfRule type="duplicateValues" dxfId="310" priority="104"/>
  </conditionalFormatting>
  <conditionalFormatting sqref="C374">
    <cfRule type="duplicateValues" dxfId="309" priority="105"/>
  </conditionalFormatting>
  <conditionalFormatting sqref="C375">
    <cfRule type="duplicateValues" dxfId="308" priority="106"/>
  </conditionalFormatting>
  <conditionalFormatting sqref="C376">
    <cfRule type="duplicateValues" dxfId="307" priority="107"/>
  </conditionalFormatting>
  <conditionalFormatting sqref="C377">
    <cfRule type="duplicateValues" dxfId="306" priority="108"/>
  </conditionalFormatting>
  <conditionalFormatting sqref="C378">
    <cfRule type="duplicateValues" dxfId="305" priority="109"/>
  </conditionalFormatting>
  <conditionalFormatting sqref="C379">
    <cfRule type="duplicateValues" dxfId="304" priority="681"/>
  </conditionalFormatting>
  <conditionalFormatting sqref="C380">
    <cfRule type="duplicateValues" dxfId="303" priority="262"/>
  </conditionalFormatting>
  <conditionalFormatting sqref="C381">
    <cfRule type="duplicateValues" dxfId="302" priority="263"/>
  </conditionalFormatting>
  <conditionalFormatting sqref="C382">
    <cfRule type="duplicateValues" dxfId="301" priority="282"/>
  </conditionalFormatting>
  <conditionalFormatting sqref="C383">
    <cfRule type="duplicateValues" dxfId="300" priority="283"/>
  </conditionalFormatting>
  <conditionalFormatting sqref="C384">
    <cfRule type="duplicateValues" dxfId="299" priority="284"/>
  </conditionalFormatting>
  <conditionalFormatting sqref="C385 C406">
    <cfRule type="duplicateValues" dxfId="298" priority="285"/>
  </conditionalFormatting>
  <conditionalFormatting sqref="C386:C387">
    <cfRule type="duplicateValues" dxfId="297" priority="274"/>
  </conditionalFormatting>
  <conditionalFormatting sqref="C388">
    <cfRule type="duplicateValues" dxfId="296" priority="275"/>
  </conditionalFormatting>
  <conditionalFormatting sqref="C389">
    <cfRule type="duplicateValues" dxfId="295" priority="276"/>
  </conditionalFormatting>
  <conditionalFormatting sqref="C390">
    <cfRule type="duplicateValues" dxfId="294" priority="277"/>
  </conditionalFormatting>
  <conditionalFormatting sqref="C391">
    <cfRule type="duplicateValues" dxfId="293" priority="268"/>
  </conditionalFormatting>
  <conditionalFormatting sqref="C392">
    <cfRule type="duplicateValues" dxfId="292" priority="269"/>
  </conditionalFormatting>
  <conditionalFormatting sqref="C393">
    <cfRule type="duplicateValues" dxfId="291" priority="270"/>
  </conditionalFormatting>
  <conditionalFormatting sqref="C394">
    <cfRule type="duplicateValues" dxfId="290" priority="271"/>
  </conditionalFormatting>
  <conditionalFormatting sqref="C395">
    <cfRule type="duplicateValues" dxfId="289" priority="272"/>
  </conditionalFormatting>
  <conditionalFormatting sqref="C396">
    <cfRule type="duplicateValues" dxfId="288" priority="273"/>
  </conditionalFormatting>
  <conditionalFormatting sqref="C397">
    <cfRule type="duplicateValues" dxfId="287" priority="278"/>
  </conditionalFormatting>
  <conditionalFormatting sqref="C398">
    <cfRule type="duplicateValues" dxfId="286" priority="279"/>
  </conditionalFormatting>
  <conditionalFormatting sqref="C399">
    <cfRule type="duplicateValues" dxfId="285" priority="264"/>
  </conditionalFormatting>
  <conditionalFormatting sqref="C400">
    <cfRule type="duplicateValues" dxfId="284" priority="265"/>
  </conditionalFormatting>
  <conditionalFormatting sqref="C401">
    <cfRule type="duplicateValues" dxfId="283" priority="266"/>
  </conditionalFormatting>
  <conditionalFormatting sqref="C402">
    <cfRule type="duplicateValues" dxfId="282" priority="267"/>
  </conditionalFormatting>
  <conditionalFormatting sqref="C403:C404">
    <cfRule type="duplicateValues" dxfId="281" priority="280"/>
  </conditionalFormatting>
  <conditionalFormatting sqref="C405">
    <cfRule type="duplicateValues" dxfId="280" priority="281"/>
  </conditionalFormatting>
  <conditionalFormatting sqref="C407">
    <cfRule type="duplicateValues" dxfId="279" priority="304"/>
  </conditionalFormatting>
  <conditionalFormatting sqref="C408">
    <cfRule type="duplicateValues" dxfId="278" priority="305"/>
  </conditionalFormatting>
  <conditionalFormatting sqref="C409">
    <cfRule type="duplicateValues" dxfId="277" priority="306"/>
  </conditionalFormatting>
  <conditionalFormatting sqref="C410 C431">
    <cfRule type="duplicateValues" dxfId="276" priority="307"/>
  </conditionalFormatting>
  <conditionalFormatting sqref="C411:C412">
    <cfRule type="duplicateValues" dxfId="275" priority="296"/>
  </conditionalFormatting>
  <conditionalFormatting sqref="C413">
    <cfRule type="duplicateValues" dxfId="274" priority="297"/>
  </conditionalFormatting>
  <conditionalFormatting sqref="C414">
    <cfRule type="duplicateValues" dxfId="273" priority="298"/>
  </conditionalFormatting>
  <conditionalFormatting sqref="C415">
    <cfRule type="duplicateValues" dxfId="272" priority="299"/>
  </conditionalFormatting>
  <conditionalFormatting sqref="C416">
    <cfRule type="duplicateValues" dxfId="271" priority="290"/>
  </conditionalFormatting>
  <conditionalFormatting sqref="C417">
    <cfRule type="duplicateValues" dxfId="270" priority="291"/>
  </conditionalFormatting>
  <conditionalFormatting sqref="C418">
    <cfRule type="duplicateValues" dxfId="269" priority="292"/>
  </conditionalFormatting>
  <conditionalFormatting sqref="C419">
    <cfRule type="duplicateValues" dxfId="268" priority="293"/>
  </conditionalFormatting>
  <conditionalFormatting sqref="C420">
    <cfRule type="duplicateValues" dxfId="267" priority="294"/>
  </conditionalFormatting>
  <conditionalFormatting sqref="C421">
    <cfRule type="duplicateValues" dxfId="266" priority="295"/>
  </conditionalFormatting>
  <conditionalFormatting sqref="C422">
    <cfRule type="duplicateValues" dxfId="265" priority="300"/>
  </conditionalFormatting>
  <conditionalFormatting sqref="C423">
    <cfRule type="duplicateValues" dxfId="264" priority="301"/>
  </conditionalFormatting>
  <conditionalFormatting sqref="C424">
    <cfRule type="duplicateValues" dxfId="263" priority="286"/>
  </conditionalFormatting>
  <conditionalFormatting sqref="C425">
    <cfRule type="duplicateValues" dxfId="262" priority="287"/>
  </conditionalFormatting>
  <conditionalFormatting sqref="C426">
    <cfRule type="duplicateValues" dxfId="261" priority="288"/>
  </conditionalFormatting>
  <conditionalFormatting sqref="C427">
    <cfRule type="duplicateValues" dxfId="260" priority="289"/>
  </conditionalFormatting>
  <conditionalFormatting sqref="C428:C429">
    <cfRule type="duplicateValues" dxfId="259" priority="302"/>
  </conditionalFormatting>
  <conditionalFormatting sqref="C430">
    <cfRule type="duplicateValues" dxfId="258" priority="303"/>
  </conditionalFormatting>
  <conditionalFormatting sqref="C432">
    <cfRule type="duplicateValues" dxfId="257" priority="435"/>
  </conditionalFormatting>
  <conditionalFormatting sqref="C433 C310">
    <cfRule type="duplicateValues" dxfId="256" priority="439"/>
  </conditionalFormatting>
  <conditionalFormatting sqref="C434">
    <cfRule type="duplicateValues" dxfId="255" priority="458"/>
  </conditionalFormatting>
  <conditionalFormatting sqref="C435">
    <cfRule type="duplicateValues" dxfId="254" priority="459"/>
  </conditionalFormatting>
  <conditionalFormatting sqref="C436">
    <cfRule type="duplicateValues" dxfId="253" priority="460"/>
  </conditionalFormatting>
  <conditionalFormatting sqref="C437">
    <cfRule type="duplicateValues" dxfId="252" priority="654"/>
  </conditionalFormatting>
  <conditionalFormatting sqref="C438:C439">
    <cfRule type="duplicateValues" dxfId="251" priority="450"/>
  </conditionalFormatting>
  <conditionalFormatting sqref="C440">
    <cfRule type="duplicateValues" dxfId="250" priority="451"/>
  </conditionalFormatting>
  <conditionalFormatting sqref="C441">
    <cfRule type="duplicateValues" dxfId="249" priority="452"/>
  </conditionalFormatting>
  <conditionalFormatting sqref="C442">
    <cfRule type="duplicateValues" dxfId="248" priority="453"/>
  </conditionalFormatting>
  <conditionalFormatting sqref="C443">
    <cfRule type="duplicateValues" dxfId="247" priority="682"/>
  </conditionalFormatting>
  <conditionalFormatting sqref="C444">
    <cfRule type="duplicateValues" dxfId="246" priority="156"/>
  </conditionalFormatting>
  <conditionalFormatting sqref="C445">
    <cfRule type="duplicateValues" dxfId="245" priority="157"/>
  </conditionalFormatting>
  <conditionalFormatting sqref="C446">
    <cfRule type="duplicateValues" dxfId="244" priority="158"/>
  </conditionalFormatting>
  <conditionalFormatting sqref="C447">
    <cfRule type="duplicateValues" dxfId="243" priority="159"/>
  </conditionalFormatting>
  <conditionalFormatting sqref="C448">
    <cfRule type="duplicateValues" dxfId="242" priority="160"/>
  </conditionalFormatting>
  <conditionalFormatting sqref="C449">
    <cfRule type="duplicateValues" dxfId="241" priority="161"/>
  </conditionalFormatting>
  <conditionalFormatting sqref="C450">
    <cfRule type="duplicateValues" dxfId="240" priority="162"/>
  </conditionalFormatting>
  <conditionalFormatting sqref="C451">
    <cfRule type="duplicateValues" dxfId="239" priority="163"/>
  </conditionalFormatting>
  <conditionalFormatting sqref="C452">
    <cfRule type="duplicateValues" dxfId="238" priority="164"/>
  </conditionalFormatting>
  <conditionalFormatting sqref="C453">
    <cfRule type="duplicateValues" dxfId="237" priority="165"/>
  </conditionalFormatting>
  <conditionalFormatting sqref="C454">
    <cfRule type="duplicateValues" dxfId="236" priority="166"/>
  </conditionalFormatting>
  <conditionalFormatting sqref="C455">
    <cfRule type="duplicateValues" dxfId="235" priority="167"/>
  </conditionalFormatting>
  <conditionalFormatting sqref="C456">
    <cfRule type="duplicateValues" dxfId="234" priority="168"/>
  </conditionalFormatting>
  <conditionalFormatting sqref="C457">
    <cfRule type="duplicateValues" dxfId="233" priority="169"/>
  </conditionalFormatting>
  <conditionalFormatting sqref="C458">
    <cfRule type="duplicateValues" dxfId="232" priority="683"/>
  </conditionalFormatting>
  <conditionalFormatting sqref="C459">
    <cfRule type="duplicateValues" dxfId="231" priority="171"/>
  </conditionalFormatting>
  <conditionalFormatting sqref="C460">
    <cfRule type="duplicateValues" dxfId="230" priority="172"/>
  </conditionalFormatting>
  <conditionalFormatting sqref="C461">
    <cfRule type="duplicateValues" dxfId="229" priority="173"/>
  </conditionalFormatting>
  <conditionalFormatting sqref="C462">
    <cfRule type="duplicateValues" dxfId="228" priority="684"/>
  </conditionalFormatting>
  <conditionalFormatting sqref="C463">
    <cfRule type="duplicateValues" dxfId="227" priority="175"/>
  </conditionalFormatting>
  <conditionalFormatting sqref="C464">
    <cfRule type="duplicateValues" dxfId="226" priority="176"/>
  </conditionalFormatting>
  <conditionalFormatting sqref="C465">
    <cfRule type="duplicateValues" dxfId="225" priority="177"/>
  </conditionalFormatting>
  <conditionalFormatting sqref="C466">
    <cfRule type="duplicateValues" dxfId="224" priority="178"/>
  </conditionalFormatting>
  <conditionalFormatting sqref="C467">
    <cfRule type="duplicateValues" dxfId="223" priority="179"/>
  </conditionalFormatting>
  <conditionalFormatting sqref="C468">
    <cfRule type="duplicateValues" dxfId="222" priority="180"/>
  </conditionalFormatting>
  <conditionalFormatting sqref="C469">
    <cfRule type="duplicateValues" dxfId="221" priority="181"/>
  </conditionalFormatting>
  <conditionalFormatting sqref="C470">
    <cfRule type="duplicateValues" dxfId="220" priority="182"/>
  </conditionalFormatting>
  <conditionalFormatting sqref="C471">
    <cfRule type="duplicateValues" dxfId="219" priority="183"/>
  </conditionalFormatting>
  <conditionalFormatting sqref="C472">
    <cfRule type="duplicateValues" dxfId="218" priority="685"/>
  </conditionalFormatting>
  <conditionalFormatting sqref="C473">
    <cfRule type="duplicateValues" dxfId="217" priority="185"/>
  </conditionalFormatting>
  <conditionalFormatting sqref="C474">
    <cfRule type="duplicateValues" dxfId="216" priority="186"/>
  </conditionalFormatting>
  <conditionalFormatting sqref="C475">
    <cfRule type="duplicateValues" dxfId="215" priority="187"/>
  </conditionalFormatting>
  <conditionalFormatting sqref="C476">
    <cfRule type="duplicateValues" dxfId="214" priority="188"/>
  </conditionalFormatting>
  <conditionalFormatting sqref="C477">
    <cfRule type="duplicateValues" dxfId="213" priority="189"/>
  </conditionalFormatting>
  <conditionalFormatting sqref="C478">
    <cfRule type="duplicateValues" dxfId="212" priority="190"/>
  </conditionalFormatting>
  <conditionalFormatting sqref="C479">
    <cfRule type="duplicateValues" dxfId="211" priority="191"/>
  </conditionalFormatting>
  <conditionalFormatting sqref="C480">
    <cfRule type="duplicateValues" dxfId="210" priority="192"/>
  </conditionalFormatting>
  <conditionalFormatting sqref="C481">
    <cfRule type="duplicateValues" dxfId="209" priority="193"/>
  </conditionalFormatting>
  <conditionalFormatting sqref="C482">
    <cfRule type="duplicateValues" dxfId="208" priority="194"/>
  </conditionalFormatting>
  <conditionalFormatting sqref="C483">
    <cfRule type="duplicateValues" dxfId="207" priority="195"/>
  </conditionalFormatting>
  <conditionalFormatting sqref="C484">
    <cfRule type="duplicateValues" dxfId="206" priority="196"/>
  </conditionalFormatting>
  <conditionalFormatting sqref="C485">
    <cfRule type="duplicateValues" dxfId="205" priority="197"/>
  </conditionalFormatting>
  <conditionalFormatting sqref="C486">
    <cfRule type="duplicateValues" dxfId="204" priority="198"/>
  </conditionalFormatting>
  <conditionalFormatting sqref="C487">
    <cfRule type="duplicateValues" dxfId="203" priority="199"/>
  </conditionalFormatting>
  <conditionalFormatting sqref="C488">
    <cfRule type="duplicateValues" dxfId="202" priority="200"/>
  </conditionalFormatting>
  <conditionalFormatting sqref="C489">
    <cfRule type="duplicateValues" dxfId="201" priority="201"/>
  </conditionalFormatting>
  <conditionalFormatting sqref="C490">
    <cfRule type="duplicateValues" dxfId="200" priority="202"/>
  </conditionalFormatting>
  <conditionalFormatting sqref="C491">
    <cfRule type="duplicateValues" dxfId="199" priority="203"/>
  </conditionalFormatting>
  <conditionalFormatting sqref="C492">
    <cfRule type="duplicateValues" dxfId="198" priority="204"/>
  </conditionalFormatting>
  <conditionalFormatting sqref="C493">
    <cfRule type="duplicateValues" dxfId="197" priority="205"/>
  </conditionalFormatting>
  <conditionalFormatting sqref="C494">
    <cfRule type="duplicateValues" dxfId="196" priority="206"/>
  </conditionalFormatting>
  <conditionalFormatting sqref="C495">
    <cfRule type="duplicateValues" dxfId="195" priority="207"/>
  </conditionalFormatting>
  <conditionalFormatting sqref="C496">
    <cfRule type="duplicateValues" dxfId="194" priority="208"/>
  </conditionalFormatting>
  <conditionalFormatting sqref="C497">
    <cfRule type="duplicateValues" dxfId="193" priority="209"/>
  </conditionalFormatting>
  <conditionalFormatting sqref="C498">
    <cfRule type="duplicateValues" dxfId="192" priority="210"/>
  </conditionalFormatting>
  <conditionalFormatting sqref="C499">
    <cfRule type="duplicateValues" dxfId="191" priority="211"/>
  </conditionalFormatting>
  <conditionalFormatting sqref="C500">
    <cfRule type="duplicateValues" dxfId="190" priority="212"/>
  </conditionalFormatting>
  <conditionalFormatting sqref="C501">
    <cfRule type="duplicateValues" dxfId="189" priority="213"/>
  </conditionalFormatting>
  <conditionalFormatting sqref="C502">
    <cfRule type="duplicateValues" dxfId="188" priority="214"/>
  </conditionalFormatting>
  <conditionalFormatting sqref="C503">
    <cfRule type="duplicateValues" dxfId="187" priority="215"/>
  </conditionalFormatting>
  <conditionalFormatting sqref="C504">
    <cfRule type="duplicateValues" dxfId="186" priority="216"/>
  </conditionalFormatting>
  <conditionalFormatting sqref="C505">
    <cfRule type="duplicateValues" dxfId="185" priority="217"/>
  </conditionalFormatting>
  <conditionalFormatting sqref="C506">
    <cfRule type="duplicateValues" dxfId="184" priority="218"/>
  </conditionalFormatting>
  <conditionalFormatting sqref="C507">
    <cfRule type="duplicateValues" dxfId="183" priority="219"/>
  </conditionalFormatting>
  <conditionalFormatting sqref="C508">
    <cfRule type="duplicateValues" dxfId="182" priority="220"/>
  </conditionalFormatting>
  <conditionalFormatting sqref="C509">
    <cfRule type="duplicateValues" dxfId="181" priority="221"/>
  </conditionalFormatting>
  <conditionalFormatting sqref="C510">
    <cfRule type="duplicateValues" dxfId="180" priority="222"/>
  </conditionalFormatting>
  <conditionalFormatting sqref="C511">
    <cfRule type="duplicateValues" dxfId="179" priority="223"/>
  </conditionalFormatting>
  <conditionalFormatting sqref="C512">
    <cfRule type="duplicateValues" dxfId="178" priority="224"/>
  </conditionalFormatting>
  <conditionalFormatting sqref="C513">
    <cfRule type="duplicateValues" dxfId="177" priority="225"/>
  </conditionalFormatting>
  <conditionalFormatting sqref="C514">
    <cfRule type="duplicateValues" dxfId="176" priority="226"/>
  </conditionalFormatting>
  <conditionalFormatting sqref="C515">
    <cfRule type="duplicateValues" dxfId="175" priority="227"/>
  </conditionalFormatting>
  <conditionalFormatting sqref="C516">
    <cfRule type="duplicateValues" dxfId="174" priority="228"/>
  </conditionalFormatting>
  <conditionalFormatting sqref="C517">
    <cfRule type="duplicateValues" dxfId="173" priority="154"/>
  </conditionalFormatting>
  <conditionalFormatting sqref="C518">
    <cfRule type="duplicateValues" dxfId="172" priority="230"/>
  </conditionalFormatting>
  <conditionalFormatting sqref="C519">
    <cfRule type="duplicateValues" dxfId="171" priority="231"/>
  </conditionalFormatting>
  <conditionalFormatting sqref="C520">
    <cfRule type="duplicateValues" dxfId="170" priority="232"/>
  </conditionalFormatting>
  <conditionalFormatting sqref="C521">
    <cfRule type="duplicateValues" dxfId="169" priority="233"/>
  </conditionalFormatting>
  <conditionalFormatting sqref="C522">
    <cfRule type="duplicateValues" dxfId="168" priority="234"/>
  </conditionalFormatting>
  <conditionalFormatting sqref="C523">
    <cfRule type="duplicateValues" dxfId="167" priority="235"/>
  </conditionalFormatting>
  <conditionalFormatting sqref="C524">
    <cfRule type="duplicateValues" dxfId="166" priority="236"/>
  </conditionalFormatting>
  <conditionalFormatting sqref="C525">
    <cfRule type="duplicateValues" dxfId="165" priority="237"/>
  </conditionalFormatting>
  <conditionalFormatting sqref="C526">
    <cfRule type="duplicateValues" dxfId="164" priority="238"/>
  </conditionalFormatting>
  <conditionalFormatting sqref="C527">
    <cfRule type="duplicateValues" dxfId="163" priority="239"/>
  </conditionalFormatting>
  <conditionalFormatting sqref="C528">
    <cfRule type="duplicateValues" dxfId="162" priority="240"/>
  </conditionalFormatting>
  <conditionalFormatting sqref="C529">
    <cfRule type="duplicateValues" dxfId="161" priority="241"/>
  </conditionalFormatting>
  <conditionalFormatting sqref="C530">
    <cfRule type="duplicateValues" dxfId="160" priority="686"/>
  </conditionalFormatting>
  <conditionalFormatting sqref="C531">
    <cfRule type="duplicateValues" dxfId="159" priority="133"/>
  </conditionalFormatting>
  <conditionalFormatting sqref="C532">
    <cfRule type="duplicateValues" dxfId="158" priority="134"/>
  </conditionalFormatting>
  <conditionalFormatting sqref="C533">
    <cfRule type="duplicateValues" dxfId="157" priority="135"/>
  </conditionalFormatting>
  <conditionalFormatting sqref="C534">
    <cfRule type="duplicateValues" dxfId="156" priority="136"/>
  </conditionalFormatting>
  <conditionalFormatting sqref="C535">
    <cfRule type="duplicateValues" dxfId="155" priority="137"/>
  </conditionalFormatting>
  <conditionalFormatting sqref="C536">
    <cfRule type="duplicateValues" dxfId="154" priority="138"/>
  </conditionalFormatting>
  <conditionalFormatting sqref="C537">
    <cfRule type="duplicateValues" dxfId="153" priority="139"/>
  </conditionalFormatting>
  <conditionalFormatting sqref="C538">
    <cfRule type="duplicateValues" dxfId="152" priority="140"/>
  </conditionalFormatting>
  <conditionalFormatting sqref="C539">
    <cfRule type="duplicateValues" dxfId="151" priority="141"/>
  </conditionalFormatting>
  <conditionalFormatting sqref="C540">
    <cfRule type="duplicateValues" dxfId="150" priority="142"/>
  </conditionalFormatting>
  <conditionalFormatting sqref="C541">
    <cfRule type="duplicateValues" dxfId="149" priority="143"/>
  </conditionalFormatting>
  <conditionalFormatting sqref="C542">
    <cfRule type="duplicateValues" dxfId="148" priority="144"/>
  </conditionalFormatting>
  <conditionalFormatting sqref="C543">
    <cfRule type="duplicateValues" dxfId="147" priority="145"/>
  </conditionalFormatting>
  <conditionalFormatting sqref="C544">
    <cfRule type="duplicateValues" dxfId="146" priority="687"/>
  </conditionalFormatting>
  <conditionalFormatting sqref="C545">
    <cfRule type="duplicateValues" dxfId="145" priority="75"/>
  </conditionalFormatting>
  <conditionalFormatting sqref="C546">
    <cfRule type="duplicateValues" dxfId="144" priority="76"/>
  </conditionalFormatting>
  <conditionalFormatting sqref="C547">
    <cfRule type="duplicateValues" dxfId="143" priority="77"/>
  </conditionalFormatting>
  <conditionalFormatting sqref="C548">
    <cfRule type="duplicateValues" dxfId="142" priority="78"/>
  </conditionalFormatting>
  <conditionalFormatting sqref="C549">
    <cfRule type="duplicateValues" dxfId="141" priority="79"/>
  </conditionalFormatting>
  <conditionalFormatting sqref="C550">
    <cfRule type="duplicateValues" dxfId="140" priority="80"/>
  </conditionalFormatting>
  <conditionalFormatting sqref="C552">
    <cfRule type="duplicateValues" dxfId="139" priority="82"/>
  </conditionalFormatting>
  <conditionalFormatting sqref="C553">
    <cfRule type="duplicateValues" dxfId="138" priority="83"/>
  </conditionalFormatting>
  <conditionalFormatting sqref="C554">
    <cfRule type="duplicateValues" dxfId="137" priority="84"/>
  </conditionalFormatting>
  <conditionalFormatting sqref="C555">
    <cfRule type="duplicateValues" dxfId="136" priority="85"/>
  </conditionalFormatting>
  <conditionalFormatting sqref="C556">
    <cfRule type="duplicateValues" dxfId="135" priority="86"/>
  </conditionalFormatting>
  <conditionalFormatting sqref="C557">
    <cfRule type="duplicateValues" dxfId="134" priority="87"/>
  </conditionalFormatting>
  <conditionalFormatting sqref="C558">
    <cfRule type="duplicateValues" dxfId="133" priority="88"/>
  </conditionalFormatting>
  <conditionalFormatting sqref="C559">
    <cfRule type="duplicateValues" dxfId="132" priority="89"/>
  </conditionalFormatting>
  <conditionalFormatting sqref="C560">
    <cfRule type="duplicateValues" dxfId="131" priority="90"/>
  </conditionalFormatting>
  <conditionalFormatting sqref="C561">
    <cfRule type="duplicateValues" dxfId="130" priority="91"/>
  </conditionalFormatting>
  <conditionalFormatting sqref="C562">
    <cfRule type="duplicateValues" dxfId="129" priority="92"/>
  </conditionalFormatting>
  <conditionalFormatting sqref="C563">
    <cfRule type="duplicateValues" dxfId="128" priority="93"/>
  </conditionalFormatting>
  <conditionalFormatting sqref="C564">
    <cfRule type="duplicateValues" dxfId="127" priority="94"/>
  </conditionalFormatting>
  <conditionalFormatting sqref="C565">
    <cfRule type="duplicateValues" dxfId="126" priority="95"/>
  </conditionalFormatting>
  <conditionalFormatting sqref="C566">
    <cfRule type="duplicateValues" dxfId="125" priority="96"/>
  </conditionalFormatting>
  <conditionalFormatting sqref="C567">
    <cfRule type="duplicateValues" dxfId="124" priority="97"/>
  </conditionalFormatting>
  <conditionalFormatting sqref="C568">
    <cfRule type="duplicateValues" dxfId="123" priority="98"/>
  </conditionalFormatting>
  <conditionalFormatting sqref="C569">
    <cfRule type="duplicateValues" dxfId="122" priority="99"/>
  </conditionalFormatting>
  <conditionalFormatting sqref="C570">
    <cfRule type="duplicateValues" dxfId="121" priority="100"/>
  </conditionalFormatting>
  <conditionalFormatting sqref="C571">
    <cfRule type="duplicateValues" dxfId="120" priority="101"/>
  </conditionalFormatting>
  <conditionalFormatting sqref="C572">
    <cfRule type="duplicateValues" dxfId="119" priority="102"/>
  </conditionalFormatting>
  <conditionalFormatting sqref="C573">
    <cfRule type="duplicateValues" dxfId="118" priority="147"/>
  </conditionalFormatting>
  <conditionalFormatting sqref="C574">
    <cfRule type="duplicateValues" dxfId="117" priority="148"/>
  </conditionalFormatting>
  <conditionalFormatting sqref="C575">
    <cfRule type="duplicateValues" dxfId="116" priority="149"/>
  </conditionalFormatting>
  <conditionalFormatting sqref="C576">
    <cfRule type="duplicateValues" dxfId="115" priority="150"/>
  </conditionalFormatting>
  <conditionalFormatting sqref="C577">
    <cfRule type="duplicateValues" dxfId="114" priority="151"/>
  </conditionalFormatting>
  <conditionalFormatting sqref="C578">
    <cfRule type="duplicateValues" dxfId="113" priority="152"/>
  </conditionalFormatting>
  <conditionalFormatting sqref="C579">
    <cfRule type="duplicateValues" dxfId="112" priority="153"/>
  </conditionalFormatting>
  <conditionalFormatting sqref="C580">
    <cfRule type="duplicateValues" dxfId="111" priority="243"/>
  </conditionalFormatting>
  <conditionalFormatting sqref="C581">
    <cfRule type="duplicateValues" dxfId="110" priority="244"/>
  </conditionalFormatting>
  <conditionalFormatting sqref="C582">
    <cfRule type="duplicateValues" dxfId="109" priority="245"/>
  </conditionalFormatting>
  <conditionalFormatting sqref="C583">
    <cfRule type="duplicateValues" dxfId="108" priority="688"/>
  </conditionalFormatting>
  <conditionalFormatting sqref="C584">
    <cfRule type="duplicateValues" dxfId="107" priority="41"/>
  </conditionalFormatting>
  <conditionalFormatting sqref="C585">
    <cfRule type="duplicateValues" dxfId="106" priority="42"/>
  </conditionalFormatting>
  <conditionalFormatting sqref="C586">
    <cfRule type="duplicateValues" dxfId="105" priority="43"/>
  </conditionalFormatting>
  <conditionalFormatting sqref="C587">
    <cfRule type="duplicateValues" dxfId="104" priority="44"/>
  </conditionalFormatting>
  <conditionalFormatting sqref="C588">
    <cfRule type="duplicateValues" dxfId="103" priority="45"/>
  </conditionalFormatting>
  <conditionalFormatting sqref="C589">
    <cfRule type="duplicateValues" dxfId="102" priority="46"/>
  </conditionalFormatting>
  <conditionalFormatting sqref="C590">
    <cfRule type="duplicateValues" dxfId="101" priority="47"/>
  </conditionalFormatting>
  <conditionalFormatting sqref="C591">
    <cfRule type="duplicateValues" dxfId="100" priority="48"/>
  </conditionalFormatting>
  <conditionalFormatting sqref="C592">
    <cfRule type="duplicateValues" dxfId="99" priority="49"/>
  </conditionalFormatting>
  <conditionalFormatting sqref="C593">
    <cfRule type="duplicateValues" dxfId="98" priority="50"/>
  </conditionalFormatting>
  <conditionalFormatting sqref="C594">
    <cfRule type="duplicateValues" dxfId="97" priority="51"/>
  </conditionalFormatting>
  <conditionalFormatting sqref="C595">
    <cfRule type="duplicateValues" dxfId="96" priority="52"/>
  </conditionalFormatting>
  <conditionalFormatting sqref="C596">
    <cfRule type="duplicateValues" dxfId="95" priority="53"/>
  </conditionalFormatting>
  <conditionalFormatting sqref="C597">
    <cfRule type="duplicateValues" dxfId="94" priority="54"/>
  </conditionalFormatting>
  <conditionalFormatting sqref="C598">
    <cfRule type="duplicateValues" dxfId="93" priority="55"/>
  </conditionalFormatting>
  <conditionalFormatting sqref="C599">
    <cfRule type="duplicateValues" dxfId="92" priority="56"/>
  </conditionalFormatting>
  <conditionalFormatting sqref="C600">
    <cfRule type="duplicateValues" dxfId="91" priority="57"/>
  </conditionalFormatting>
  <conditionalFormatting sqref="C601">
    <cfRule type="duplicateValues" dxfId="90" priority="58"/>
  </conditionalFormatting>
  <conditionalFormatting sqref="C602">
    <cfRule type="duplicateValues" dxfId="89" priority="59"/>
  </conditionalFormatting>
  <conditionalFormatting sqref="C603">
    <cfRule type="duplicateValues" dxfId="88" priority="60"/>
  </conditionalFormatting>
  <conditionalFormatting sqref="C604">
    <cfRule type="duplicateValues" dxfId="87" priority="61"/>
  </conditionalFormatting>
  <conditionalFormatting sqref="C605">
    <cfRule type="duplicateValues" dxfId="86" priority="62"/>
  </conditionalFormatting>
  <conditionalFormatting sqref="C606">
    <cfRule type="duplicateValues" dxfId="85" priority="63"/>
  </conditionalFormatting>
  <conditionalFormatting sqref="C607">
    <cfRule type="duplicateValues" dxfId="84" priority="64"/>
  </conditionalFormatting>
  <conditionalFormatting sqref="C608">
    <cfRule type="duplicateValues" dxfId="83" priority="65"/>
  </conditionalFormatting>
  <conditionalFormatting sqref="C609">
    <cfRule type="duplicateValues" dxfId="82" priority="66"/>
  </conditionalFormatting>
  <conditionalFormatting sqref="C610">
    <cfRule type="duplicateValues" dxfId="81" priority="67"/>
  </conditionalFormatting>
  <conditionalFormatting sqref="C611">
    <cfRule type="duplicateValues" dxfId="80" priority="68"/>
  </conditionalFormatting>
  <conditionalFormatting sqref="C612">
    <cfRule type="duplicateValues" dxfId="79" priority="69"/>
  </conditionalFormatting>
  <conditionalFormatting sqref="C613">
    <cfRule type="duplicateValues" dxfId="78" priority="70"/>
  </conditionalFormatting>
  <conditionalFormatting sqref="C614">
    <cfRule type="duplicateValues" dxfId="77" priority="71"/>
  </conditionalFormatting>
  <conditionalFormatting sqref="C615">
    <cfRule type="duplicateValues" dxfId="76" priority="72"/>
  </conditionalFormatting>
  <conditionalFormatting sqref="C616">
    <cfRule type="duplicateValues" dxfId="75" priority="73"/>
  </conditionalFormatting>
  <conditionalFormatting sqref="C617">
    <cfRule type="duplicateValues" dxfId="74" priority="74"/>
  </conditionalFormatting>
  <conditionalFormatting sqref="C618">
    <cfRule type="duplicateValues" dxfId="73" priority="247"/>
  </conditionalFormatting>
  <conditionalFormatting sqref="C619">
    <cfRule type="duplicateValues" dxfId="72" priority="248"/>
  </conditionalFormatting>
  <conditionalFormatting sqref="C620">
    <cfRule type="duplicateValues" dxfId="71" priority="249"/>
  </conditionalFormatting>
  <conditionalFormatting sqref="C621">
    <cfRule type="duplicateValues" dxfId="70" priority="250"/>
  </conditionalFormatting>
  <conditionalFormatting sqref="C622">
    <cfRule type="duplicateValues" dxfId="69" priority="251"/>
  </conditionalFormatting>
  <conditionalFormatting sqref="C623">
    <cfRule type="duplicateValues" dxfId="68" priority="252"/>
  </conditionalFormatting>
  <conditionalFormatting sqref="C624">
    <cfRule type="duplicateValues" dxfId="67" priority="253"/>
  </conditionalFormatting>
  <conditionalFormatting sqref="C625">
    <cfRule type="duplicateValues" dxfId="66" priority="254"/>
  </conditionalFormatting>
  <conditionalFormatting sqref="C626">
    <cfRule type="duplicateValues" dxfId="65" priority="255"/>
  </conditionalFormatting>
  <conditionalFormatting sqref="C627">
    <cfRule type="duplicateValues" dxfId="64" priority="33"/>
  </conditionalFormatting>
  <conditionalFormatting sqref="C628">
    <cfRule type="duplicateValues" dxfId="63" priority="34"/>
  </conditionalFormatting>
  <conditionalFormatting sqref="C629">
    <cfRule type="duplicateValues" dxfId="62" priority="35"/>
  </conditionalFormatting>
  <conditionalFormatting sqref="C630">
    <cfRule type="duplicateValues" dxfId="61" priority="36"/>
  </conditionalFormatting>
  <conditionalFormatting sqref="C631">
    <cfRule type="duplicateValues" dxfId="60" priority="37"/>
  </conditionalFormatting>
  <conditionalFormatting sqref="C632">
    <cfRule type="duplicateValues" dxfId="59" priority="38"/>
  </conditionalFormatting>
  <conditionalFormatting sqref="C633:C651">
    <cfRule type="duplicateValues" dxfId="58" priority="39"/>
  </conditionalFormatting>
  <conditionalFormatting sqref="C652">
    <cfRule type="duplicateValues" dxfId="57" priority="24"/>
  </conditionalFormatting>
  <conditionalFormatting sqref="C653">
    <cfRule type="duplicateValues" dxfId="56" priority="25"/>
  </conditionalFormatting>
  <conditionalFormatting sqref="C654">
    <cfRule type="duplicateValues" dxfId="55" priority="8"/>
  </conditionalFormatting>
  <conditionalFormatting sqref="C655">
    <cfRule type="duplicateValues" dxfId="54" priority="9"/>
  </conditionalFormatting>
  <conditionalFormatting sqref="C656">
    <cfRule type="duplicateValues" dxfId="53" priority="10"/>
  </conditionalFormatting>
  <conditionalFormatting sqref="C657">
    <cfRule type="duplicateValues" dxfId="52" priority="11"/>
  </conditionalFormatting>
  <conditionalFormatting sqref="C658">
    <cfRule type="duplicateValues" dxfId="51" priority="12"/>
  </conditionalFormatting>
  <conditionalFormatting sqref="C659">
    <cfRule type="duplicateValues" dxfId="50" priority="13"/>
  </conditionalFormatting>
  <conditionalFormatting sqref="C660">
    <cfRule type="duplicateValues" dxfId="49" priority="14"/>
  </conditionalFormatting>
  <conditionalFormatting sqref="C661">
    <cfRule type="duplicateValues" dxfId="48" priority="15"/>
  </conditionalFormatting>
  <conditionalFormatting sqref="C662">
    <cfRule type="duplicateValues" dxfId="47" priority="16"/>
  </conditionalFormatting>
  <conditionalFormatting sqref="C663">
    <cfRule type="duplicateValues" dxfId="46" priority="17"/>
  </conditionalFormatting>
  <conditionalFormatting sqref="C664">
    <cfRule type="duplicateValues" dxfId="45" priority="18"/>
  </conditionalFormatting>
  <conditionalFormatting sqref="C665">
    <cfRule type="duplicateValues" dxfId="44" priority="19"/>
  </conditionalFormatting>
  <conditionalFormatting sqref="C666">
    <cfRule type="duplicateValues" dxfId="43" priority="20"/>
  </conditionalFormatting>
  <conditionalFormatting sqref="C667">
    <cfRule type="duplicateValues" dxfId="42" priority="21"/>
  </conditionalFormatting>
  <conditionalFormatting sqref="C668">
    <cfRule type="duplicateValues" dxfId="41" priority="22"/>
  </conditionalFormatting>
  <conditionalFormatting sqref="C669">
    <cfRule type="duplicateValues" dxfId="40" priority="23"/>
  </conditionalFormatting>
  <conditionalFormatting sqref="C670">
    <cfRule type="duplicateValues" dxfId="39" priority="26"/>
  </conditionalFormatting>
  <conditionalFormatting sqref="C671">
    <cfRule type="duplicateValues" dxfId="38" priority="27"/>
  </conditionalFormatting>
  <conditionalFormatting sqref="C672">
    <cfRule type="duplicateValues" dxfId="37" priority="28"/>
  </conditionalFormatting>
  <conditionalFormatting sqref="C673">
    <cfRule type="duplicateValues" dxfId="36" priority="29"/>
  </conditionalFormatting>
  <conditionalFormatting sqref="C674">
    <cfRule type="duplicateValues" dxfId="35" priority="30"/>
  </conditionalFormatting>
  <conditionalFormatting sqref="C675">
    <cfRule type="duplicateValues" dxfId="34" priority="31"/>
  </conditionalFormatting>
  <conditionalFormatting sqref="C676">
    <cfRule type="duplicateValues" dxfId="33" priority="32"/>
  </conditionalFormatting>
  <conditionalFormatting sqref="C677">
    <cfRule type="duplicateValues" dxfId="32" priority="40"/>
  </conditionalFormatting>
  <conditionalFormatting sqref="C678">
    <cfRule type="duplicateValues" dxfId="31" priority="256"/>
  </conditionalFormatting>
  <conditionalFormatting sqref="C679">
    <cfRule type="duplicateValues" dxfId="30" priority="1"/>
  </conditionalFormatting>
  <conditionalFormatting sqref="C680">
    <cfRule type="duplicateValues" dxfId="29" priority="2"/>
  </conditionalFormatting>
  <conditionalFormatting sqref="C681">
    <cfRule type="duplicateValues" dxfId="28" priority="3"/>
  </conditionalFormatting>
  <conditionalFormatting sqref="C682">
    <cfRule type="duplicateValues" dxfId="27" priority="4"/>
  </conditionalFormatting>
  <conditionalFormatting sqref="C683">
    <cfRule type="duplicateValues" dxfId="26" priority="5"/>
  </conditionalFormatting>
  <conditionalFormatting sqref="C684">
    <cfRule type="duplicateValues" dxfId="25" priority="6"/>
  </conditionalFormatting>
  <conditionalFormatting sqref="C685">
    <cfRule type="duplicateValues" dxfId="24" priority="7"/>
  </conditionalFormatting>
  <conditionalFormatting sqref="C686">
    <cfRule type="duplicateValues" dxfId="23" priority="257"/>
  </conditionalFormatting>
  <conditionalFormatting sqref="C687">
    <cfRule type="duplicateValues" dxfId="22" priority="258"/>
  </conditionalFormatting>
  <conditionalFormatting sqref="C688">
    <cfRule type="duplicateValues" dxfId="21" priority="259"/>
  </conditionalFormatting>
  <conditionalFormatting sqref="C689">
    <cfRule type="duplicateValues" dxfId="20" priority="260"/>
  </conditionalFormatting>
  <conditionalFormatting sqref="C690">
    <cfRule type="duplicateValues" dxfId="19" priority="445"/>
  </conditionalFormatting>
  <conditionalFormatting sqref="C691">
    <cfRule type="duplicateValues" dxfId="18" priority="447"/>
  </conditionalFormatting>
  <conditionalFormatting sqref="D59">
    <cfRule type="duplicateValues" dxfId="17" priority="573"/>
  </conditionalFormatting>
  <conditionalFormatting sqref="D67">
    <cfRule type="duplicateValues" dxfId="16" priority="580"/>
  </conditionalFormatting>
  <conditionalFormatting sqref="D68">
    <cfRule type="duplicateValues" dxfId="15" priority="581"/>
  </conditionalFormatting>
  <conditionalFormatting sqref="D69">
    <cfRule type="duplicateValues" dxfId="14" priority="582"/>
  </conditionalFormatting>
  <conditionalFormatting sqref="D70">
    <cfRule type="duplicateValues" dxfId="13" priority="583"/>
  </conditionalFormatting>
  <conditionalFormatting sqref="D71">
    <cfRule type="duplicateValues" dxfId="12" priority="584"/>
  </conditionalFormatting>
  <conditionalFormatting sqref="D72">
    <cfRule type="duplicateValues" dxfId="11" priority="585"/>
  </conditionalFormatting>
  <conditionalFormatting sqref="D73">
    <cfRule type="duplicateValues" dxfId="10" priority="586"/>
  </conditionalFormatting>
  <conditionalFormatting sqref="D74">
    <cfRule type="duplicateValues" dxfId="9" priority="587"/>
  </conditionalFormatting>
  <conditionalFormatting sqref="D75">
    <cfRule type="duplicateValues" dxfId="8" priority="588"/>
  </conditionalFormatting>
  <conditionalFormatting sqref="D76">
    <cfRule type="duplicateValues" dxfId="7" priority="589"/>
  </conditionalFormatting>
  <conditionalFormatting sqref="D77">
    <cfRule type="duplicateValues" dxfId="6" priority="590"/>
  </conditionalFormatting>
  <conditionalFormatting sqref="D78">
    <cfRule type="duplicateValues" dxfId="5" priority="591"/>
  </conditionalFormatting>
  <conditionalFormatting sqref="D79:D80">
    <cfRule type="duplicateValues" dxfId="4" priority="592"/>
  </conditionalFormatting>
  <conditionalFormatting sqref="D81">
    <cfRule type="duplicateValues" dxfId="3" priority="593"/>
  </conditionalFormatting>
  <conditionalFormatting sqref="D82">
    <cfRule type="duplicateValues" dxfId="2" priority="594"/>
  </conditionalFormatting>
  <conditionalFormatting sqref="D83">
    <cfRule type="duplicateValues" dxfId="1" priority="595"/>
  </conditionalFormatting>
  <conditionalFormatting sqref="D84">
    <cfRule type="duplicateValues" dxfId="0" priority="596"/>
  </conditionalFormatting>
  <pageMargins left="0.23622047244094491" right="0.23622047244094491" top="0.70866141732283472" bottom="0.70866141732283472" header="0.31496062992125984" footer="0.31496062992125984"/>
  <pageSetup scale="49" fitToHeight="0" orientation="landscape" r:id="rId1"/>
  <headerFooter>
    <oddFooter>&amp;C&amp;P/&amp;N</oddFooter>
  </headerFooter>
  <colBreaks count="1" manualBreakCount="1">
    <brk id="14" max="6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tituloV-FISE-SEDUVOT-4T</vt:lpstr>
      <vt:lpstr>tituloV-FISE-SEDUVOT-4T!Área_de_impresión</vt:lpstr>
      <vt:lpstr>tituloV-FISE-SEDUVOT-4T!Títulos_a_imprimir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LAULLOA</cp:lastModifiedBy>
  <cp:lastPrinted>2023-04-18T19:05:34Z</cp:lastPrinted>
  <dcterms:created xsi:type="dcterms:W3CDTF">2019-01-12T00:41:32Z</dcterms:created>
  <dcterms:modified xsi:type="dcterms:W3CDTF">2024-01-19T20:16:43Z</dcterms:modified>
</cp:coreProperties>
</file>